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360" windowHeight="8325" firstSheet="15" activeTab="19"/>
  </bookViews>
  <sheets>
    <sheet name="ells 2011" sheetId="28" r:id="rId1"/>
    <sheet name="bw 2011" sheetId="34" r:id="rId2"/>
    <sheet name="ells pts" sheetId="35" r:id="rId3"/>
    <sheet name="bw pts" sheetId="36" r:id="rId4"/>
    <sheet name="TEAMS OVERALL 2011" sheetId="2" r:id="rId5"/>
    <sheet name="Sheet1" sheetId="44" r:id="rId6"/>
    <sheet name="AMERY 2011" sheetId="37" r:id="rId7"/>
    <sheet name="AMERY PTS " sheetId="38" r:id="rId8"/>
    <sheet name="BOYS 2012 MAY 1" sheetId="39" r:id="rId9"/>
    <sheet name="0SC PTS" sheetId="40" r:id="rId10"/>
    <sheet name="jv at somerst 8-29-11" sheetId="42" r:id="rId11"/>
    <sheet name="SOMERSET 2011" sheetId="41" r:id="rId12"/>
    <sheet name="SOMERSET PTS" sheetId="43" r:id="rId13"/>
    <sheet name="NR 2011" sheetId="45" r:id="rId14"/>
    <sheet name="HAMMOND 2011" sheetId="46" r:id="rId15"/>
    <sheet name="PRESCOTT 2011" sheetId="48" r:id="rId16"/>
    <sheet name="somerset invite jv" sheetId="50" r:id="rId17"/>
    <sheet name="somerset invitie 2011" sheetId="49" r:id="rId18"/>
    <sheet name="Sheet2" sheetId="47" r:id="rId19"/>
    <sheet name="INDIVIDUALS AND TEAMS 2011" sheetId="3" r:id="rId20"/>
    <sheet name="CONF ELLS 2011" sheetId="51" r:id="rId21"/>
    <sheet name="Sheet3" sheetId="52" r:id="rId22"/>
    <sheet name="Sheet4" sheetId="53" r:id="rId23"/>
  </sheets>
  <calcPr calcId="125725"/>
</workbook>
</file>

<file path=xl/calcChain.xml><?xml version="1.0" encoding="utf-8"?>
<calcChain xmlns="http://schemas.openxmlformats.org/spreadsheetml/2006/main">
  <c r="B126" i="39"/>
  <c r="B135" i="51" l="1"/>
  <c r="B136"/>
  <c r="B97"/>
  <c r="B122"/>
  <c r="B119"/>
  <c r="B124"/>
  <c r="B131"/>
  <c r="B105"/>
  <c r="B115"/>
  <c r="B117"/>
  <c r="B130"/>
  <c r="B125"/>
  <c r="B120"/>
  <c r="B116"/>
  <c r="B110"/>
  <c r="B133"/>
  <c r="B132"/>
  <c r="B114"/>
  <c r="B104"/>
  <c r="B123"/>
  <c r="B121"/>
  <c r="B107"/>
  <c r="B134"/>
  <c r="B127"/>
  <c r="B129"/>
  <c r="B126"/>
  <c r="B118"/>
  <c r="B128"/>
  <c r="B112"/>
  <c r="B109"/>
  <c r="B101"/>
  <c r="B111"/>
  <c r="B106"/>
  <c r="B99"/>
  <c r="B103"/>
  <c r="B98"/>
  <c r="B108"/>
  <c r="B113"/>
  <c r="B100"/>
  <c r="B102"/>
  <c r="B93"/>
  <c r="B87"/>
  <c r="B92"/>
  <c r="B91"/>
  <c r="B88"/>
  <c r="B90"/>
  <c r="B86"/>
  <c r="V81"/>
  <c r="L81"/>
  <c r="V80"/>
  <c r="L80"/>
  <c r="W80" s="1"/>
  <c r="C115" s="1"/>
  <c r="V79"/>
  <c r="L79"/>
  <c r="V78"/>
  <c r="L78"/>
  <c r="V77"/>
  <c r="V82" s="1"/>
  <c r="L77"/>
  <c r="W77" s="1"/>
  <c r="V71"/>
  <c r="L71"/>
  <c r="W71" s="1"/>
  <c r="C133" s="1"/>
  <c r="V70"/>
  <c r="L70"/>
  <c r="W70" s="1"/>
  <c r="C120" s="1"/>
  <c r="V69"/>
  <c r="L69"/>
  <c r="W69" s="1"/>
  <c r="C114" s="1"/>
  <c r="V68"/>
  <c r="L68"/>
  <c r="V67"/>
  <c r="V72" s="1"/>
  <c r="L67"/>
  <c r="W67" s="1"/>
  <c r="V61"/>
  <c r="L61"/>
  <c r="V60"/>
  <c r="L60"/>
  <c r="V59"/>
  <c r="L59"/>
  <c r="V58"/>
  <c r="L58"/>
  <c r="V57"/>
  <c r="L57"/>
  <c r="V51"/>
  <c r="L51"/>
  <c r="W51" s="1"/>
  <c r="C124" s="1"/>
  <c r="V50"/>
  <c r="L50"/>
  <c r="V49"/>
  <c r="L49"/>
  <c r="W49" s="1"/>
  <c r="C119" s="1"/>
  <c r="V48"/>
  <c r="L48"/>
  <c r="V47"/>
  <c r="V52" s="1"/>
  <c r="L47"/>
  <c r="W47" s="1"/>
  <c r="V40"/>
  <c r="L40"/>
  <c r="V39"/>
  <c r="L39"/>
  <c r="V38"/>
  <c r="L38"/>
  <c r="V37"/>
  <c r="L37"/>
  <c r="V36"/>
  <c r="V41" s="1"/>
  <c r="L36"/>
  <c r="V30"/>
  <c r="L30"/>
  <c r="V29"/>
  <c r="L29"/>
  <c r="V28"/>
  <c r="L28"/>
  <c r="V27"/>
  <c r="L27"/>
  <c r="V26"/>
  <c r="V31" s="1"/>
  <c r="L26"/>
  <c r="V20"/>
  <c r="L20"/>
  <c r="V19"/>
  <c r="L19"/>
  <c r="W19" s="1"/>
  <c r="C132" s="1"/>
  <c r="V18"/>
  <c r="L18"/>
  <c r="V17"/>
  <c r="L17"/>
  <c r="V16"/>
  <c r="V21" s="1"/>
  <c r="L16"/>
  <c r="W16" s="1"/>
  <c r="V10"/>
  <c r="L10"/>
  <c r="W10" s="1"/>
  <c r="C136" s="1"/>
  <c r="V9"/>
  <c r="L9"/>
  <c r="W9" s="1"/>
  <c r="C134" s="1"/>
  <c r="V8"/>
  <c r="L8"/>
  <c r="V7"/>
  <c r="L7"/>
  <c r="V6"/>
  <c r="V11" s="1"/>
  <c r="L6"/>
  <c r="W6" s="1"/>
  <c r="W50" l="1"/>
  <c r="C107" s="1"/>
  <c r="W20"/>
  <c r="C135" s="1"/>
  <c r="W8"/>
  <c r="C130" s="1"/>
  <c r="W79"/>
  <c r="C117" s="1"/>
  <c r="W81"/>
  <c r="C129" s="1"/>
  <c r="W18"/>
  <c r="C109" s="1"/>
  <c r="L82"/>
  <c r="L72"/>
  <c r="V62"/>
  <c r="W57"/>
  <c r="W59"/>
  <c r="C105" s="1"/>
  <c r="W60"/>
  <c r="C116" s="1"/>
  <c r="W61"/>
  <c r="C127" s="1"/>
  <c r="L62"/>
  <c r="L52"/>
  <c r="W36"/>
  <c r="W38"/>
  <c r="C102" s="1"/>
  <c r="W39"/>
  <c r="C104" s="1"/>
  <c r="W40"/>
  <c r="C108" s="1"/>
  <c r="L41"/>
  <c r="W26"/>
  <c r="C101" s="1"/>
  <c r="W28"/>
  <c r="C131" s="1"/>
  <c r="W29"/>
  <c r="C128" s="1"/>
  <c r="W30"/>
  <c r="C122" s="1"/>
  <c r="L31"/>
  <c r="L21"/>
  <c r="L11"/>
  <c r="C103"/>
  <c r="C100"/>
  <c r="C97"/>
  <c r="C121"/>
  <c r="C123"/>
  <c r="C111"/>
  <c r="C113"/>
  <c r="W7"/>
  <c r="C125" s="1"/>
  <c r="W17"/>
  <c r="C112" s="1"/>
  <c r="W27"/>
  <c r="C118" s="1"/>
  <c r="W37"/>
  <c r="C99" s="1"/>
  <c r="W48"/>
  <c r="C98" s="1"/>
  <c r="W58"/>
  <c r="C126" s="1"/>
  <c r="W68"/>
  <c r="C106" s="1"/>
  <c r="W78"/>
  <c r="C110" s="1"/>
  <c r="V20" i="50"/>
  <c r="L20"/>
  <c r="V19"/>
  <c r="L19"/>
  <c r="V18"/>
  <c r="L18"/>
  <c r="V17"/>
  <c r="L17"/>
  <c r="V16"/>
  <c r="L16"/>
  <c r="V30"/>
  <c r="L30"/>
  <c r="W30" s="1"/>
  <c r="V29"/>
  <c r="L29"/>
  <c r="V28"/>
  <c r="L28"/>
  <c r="V27"/>
  <c r="L27"/>
  <c r="V26"/>
  <c r="V31" s="1"/>
  <c r="L26"/>
  <c r="L36"/>
  <c r="V36"/>
  <c r="L37"/>
  <c r="V37"/>
  <c r="L38"/>
  <c r="V38"/>
  <c r="L39"/>
  <c r="V39"/>
  <c r="B97"/>
  <c r="B126"/>
  <c r="B96"/>
  <c r="B108"/>
  <c r="B112"/>
  <c r="B116"/>
  <c r="B95"/>
  <c r="B94"/>
  <c r="B125"/>
  <c r="B93"/>
  <c r="B92"/>
  <c r="B124"/>
  <c r="B123"/>
  <c r="B122"/>
  <c r="B98"/>
  <c r="B104"/>
  <c r="B121"/>
  <c r="B100"/>
  <c r="B91"/>
  <c r="B111"/>
  <c r="B103"/>
  <c r="B120"/>
  <c r="B119"/>
  <c r="B115"/>
  <c r="B90"/>
  <c r="B89"/>
  <c r="B109"/>
  <c r="B102"/>
  <c r="B114"/>
  <c r="B88"/>
  <c r="B118"/>
  <c r="B117"/>
  <c r="B87"/>
  <c r="B101"/>
  <c r="B107"/>
  <c r="B106"/>
  <c r="B105"/>
  <c r="B110"/>
  <c r="B113"/>
  <c r="B99"/>
  <c r="V81"/>
  <c r="L81"/>
  <c r="V80"/>
  <c r="L80"/>
  <c r="V79"/>
  <c r="L79"/>
  <c r="V78"/>
  <c r="L78"/>
  <c r="V77"/>
  <c r="V82" s="1"/>
  <c r="L77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C122"/>
  <c r="C123"/>
  <c r="C121"/>
  <c r="C125"/>
  <c r="C124"/>
  <c r="C126"/>
  <c r="V10"/>
  <c r="L10"/>
  <c r="V9"/>
  <c r="L9"/>
  <c r="V8"/>
  <c r="L8"/>
  <c r="V7"/>
  <c r="L7"/>
  <c r="V6"/>
  <c r="V11" s="1"/>
  <c r="L6"/>
  <c r="B135" i="49"/>
  <c r="B107"/>
  <c r="B113"/>
  <c r="B124"/>
  <c r="B125"/>
  <c r="B121"/>
  <c r="B131"/>
  <c r="B114"/>
  <c r="B136"/>
  <c r="B126"/>
  <c r="B123"/>
  <c r="B120"/>
  <c r="B109"/>
  <c r="B133"/>
  <c r="B105"/>
  <c r="B122"/>
  <c r="B130"/>
  <c r="B97"/>
  <c r="B112"/>
  <c r="B119"/>
  <c r="B111"/>
  <c r="B108"/>
  <c r="B106"/>
  <c r="B117"/>
  <c r="B118"/>
  <c r="B129"/>
  <c r="B116"/>
  <c r="B127"/>
  <c r="B132"/>
  <c r="B128"/>
  <c r="B102"/>
  <c r="B110"/>
  <c r="B100"/>
  <c r="B115"/>
  <c r="B99"/>
  <c r="B104"/>
  <c r="B98"/>
  <c r="B103"/>
  <c r="B101"/>
  <c r="B134"/>
  <c r="B93"/>
  <c r="B87"/>
  <c r="B88"/>
  <c r="B91"/>
  <c r="B90"/>
  <c r="B86"/>
  <c r="B92"/>
  <c r="V81"/>
  <c r="L81"/>
  <c r="V80"/>
  <c r="L80"/>
  <c r="V79"/>
  <c r="L79"/>
  <c r="V78"/>
  <c r="L78"/>
  <c r="V77"/>
  <c r="V82" s="1"/>
  <c r="L77"/>
  <c r="V71"/>
  <c r="L71"/>
  <c r="W71" s="1"/>
  <c r="C121" s="1"/>
  <c r="V70"/>
  <c r="L70"/>
  <c r="V69"/>
  <c r="L69"/>
  <c r="V68"/>
  <c r="L68"/>
  <c r="V67"/>
  <c r="L67"/>
  <c r="V61"/>
  <c r="L61"/>
  <c r="W61" s="1"/>
  <c r="C113" s="1"/>
  <c r="V60"/>
  <c r="L60"/>
  <c r="V59"/>
  <c r="L59"/>
  <c r="V58"/>
  <c r="L58"/>
  <c r="V57"/>
  <c r="L57"/>
  <c r="V51"/>
  <c r="L51"/>
  <c r="W51" s="1"/>
  <c r="C131" s="1"/>
  <c r="V50"/>
  <c r="L50"/>
  <c r="V49"/>
  <c r="L49"/>
  <c r="V48"/>
  <c r="L48"/>
  <c r="V47"/>
  <c r="L47"/>
  <c r="V40"/>
  <c r="L40"/>
  <c r="V39"/>
  <c r="L39"/>
  <c r="V38"/>
  <c r="L38"/>
  <c r="V37"/>
  <c r="L37"/>
  <c r="V36"/>
  <c r="L36"/>
  <c r="V30"/>
  <c r="L30"/>
  <c r="V29"/>
  <c r="L29"/>
  <c r="W29" s="1"/>
  <c r="C109" s="1"/>
  <c r="V28"/>
  <c r="L28"/>
  <c r="V27"/>
  <c r="L27"/>
  <c r="V26"/>
  <c r="L26"/>
  <c r="V20"/>
  <c r="L20"/>
  <c r="V19"/>
  <c r="L19"/>
  <c r="V18"/>
  <c r="L18"/>
  <c r="V17"/>
  <c r="L17"/>
  <c r="V16"/>
  <c r="L16"/>
  <c r="V10"/>
  <c r="L10"/>
  <c r="W10" s="1"/>
  <c r="C135" s="1"/>
  <c r="V9"/>
  <c r="L9"/>
  <c r="V8"/>
  <c r="L8"/>
  <c r="V7"/>
  <c r="L7"/>
  <c r="V6"/>
  <c r="L6"/>
  <c r="W82" i="51" l="1"/>
  <c r="C89" s="1"/>
  <c r="W72"/>
  <c r="C88" s="1"/>
  <c r="W62"/>
  <c r="C92" s="1"/>
  <c r="W11"/>
  <c r="C93" s="1"/>
  <c r="W52"/>
  <c r="C87" s="1"/>
  <c r="W41"/>
  <c r="C86" s="1"/>
  <c r="W31"/>
  <c r="C91" s="1"/>
  <c r="W21"/>
  <c r="C90" s="1"/>
  <c r="W60" i="49"/>
  <c r="C123" s="1"/>
  <c r="W19"/>
  <c r="C120" s="1"/>
  <c r="W20"/>
  <c r="C136" s="1"/>
  <c r="W38" i="50"/>
  <c r="C100" s="1"/>
  <c r="W28"/>
  <c r="W36"/>
  <c r="C105" s="1"/>
  <c r="V21"/>
  <c r="W19"/>
  <c r="W39" i="49"/>
  <c r="C118" s="1"/>
  <c r="W47"/>
  <c r="C134" s="1"/>
  <c r="W30"/>
  <c r="C133" s="1"/>
  <c r="W81"/>
  <c r="C112" s="1"/>
  <c r="W50"/>
  <c r="C115" s="1"/>
  <c r="W80"/>
  <c r="C128" s="1"/>
  <c r="W70"/>
  <c r="C124" s="1"/>
  <c r="W29" i="50"/>
  <c r="W16"/>
  <c r="V72" i="49"/>
  <c r="W69"/>
  <c r="C119" s="1"/>
  <c r="W79"/>
  <c r="C127" s="1"/>
  <c r="W59"/>
  <c r="C129" s="1"/>
  <c r="W7"/>
  <c r="C125" s="1"/>
  <c r="W20" i="50"/>
  <c r="V62" i="49"/>
  <c r="W58"/>
  <c r="C111" s="1"/>
  <c r="W9"/>
  <c r="C114" s="1"/>
  <c r="W68"/>
  <c r="C104" s="1"/>
  <c r="W16"/>
  <c r="C102" s="1"/>
  <c r="W40"/>
  <c r="C100" s="1"/>
  <c r="W57"/>
  <c r="C117" s="1"/>
  <c r="W26"/>
  <c r="C106" s="1"/>
  <c r="W6"/>
  <c r="C116" s="1"/>
  <c r="W17"/>
  <c r="C108" s="1"/>
  <c r="W77"/>
  <c r="W67"/>
  <c r="W36"/>
  <c r="C98" s="1"/>
  <c r="W26" i="50"/>
  <c r="W18"/>
  <c r="L52" i="49"/>
  <c r="L21" i="50"/>
  <c r="V41"/>
  <c r="W37"/>
  <c r="L31" i="49"/>
  <c r="L41"/>
  <c r="L82"/>
  <c r="W17" i="50"/>
  <c r="W39"/>
  <c r="C90" s="1"/>
  <c r="L31"/>
  <c r="W27"/>
  <c r="W8"/>
  <c r="C93" s="1"/>
  <c r="W9"/>
  <c r="C94" s="1"/>
  <c r="C110"/>
  <c r="W40"/>
  <c r="C87" s="1"/>
  <c r="W47"/>
  <c r="C99" s="1"/>
  <c r="L52"/>
  <c r="W49"/>
  <c r="C114" s="1"/>
  <c r="W50"/>
  <c r="C101" s="1"/>
  <c r="W51"/>
  <c r="C95" s="1"/>
  <c r="W57"/>
  <c r="C115" s="1"/>
  <c r="L62"/>
  <c r="W59"/>
  <c r="C89" s="1"/>
  <c r="W60"/>
  <c r="C92" s="1"/>
  <c r="W61"/>
  <c r="C96" s="1"/>
  <c r="W67"/>
  <c r="C98" s="1"/>
  <c r="L72"/>
  <c r="W69"/>
  <c r="C111" s="1"/>
  <c r="W70"/>
  <c r="C108" s="1"/>
  <c r="W71"/>
  <c r="C116" s="1"/>
  <c r="W77"/>
  <c r="C107" s="1"/>
  <c r="L82"/>
  <c r="W79"/>
  <c r="C102" s="1"/>
  <c r="W80"/>
  <c r="C88" s="1"/>
  <c r="W81"/>
  <c r="C91" s="1"/>
  <c r="W6"/>
  <c r="L11"/>
  <c r="W7"/>
  <c r="C112" s="1"/>
  <c r="W10"/>
  <c r="C97" s="1"/>
  <c r="C118"/>
  <c r="C119"/>
  <c r="L41"/>
  <c r="W48"/>
  <c r="C113" s="1"/>
  <c r="W58"/>
  <c r="C103" s="1"/>
  <c r="W68"/>
  <c r="C106" s="1"/>
  <c r="W78"/>
  <c r="C104" s="1"/>
  <c r="C120"/>
  <c r="C117"/>
  <c r="L11" i="49"/>
  <c r="L21"/>
  <c r="W27"/>
  <c r="C110" s="1"/>
  <c r="W37"/>
  <c r="C103" s="1"/>
  <c r="W48"/>
  <c r="C101" s="1"/>
  <c r="V11"/>
  <c r="W8"/>
  <c r="C126" s="1"/>
  <c r="V21"/>
  <c r="W18"/>
  <c r="C107" s="1"/>
  <c r="V31"/>
  <c r="W28"/>
  <c r="C130" s="1"/>
  <c r="V41"/>
  <c r="W38"/>
  <c r="C97" s="1"/>
  <c r="V52"/>
  <c r="W49"/>
  <c r="C132" s="1"/>
  <c r="C105"/>
  <c r="C99"/>
  <c r="L62"/>
  <c r="L72"/>
  <c r="W78"/>
  <c r="C122" s="1"/>
  <c r="N28" i="3"/>
  <c r="N33"/>
  <c r="N34"/>
  <c r="W72" i="49" l="1"/>
  <c r="C88" s="1"/>
  <c r="W31" i="50"/>
  <c r="W21"/>
  <c r="W62" i="49"/>
  <c r="C91" s="1"/>
  <c r="W41"/>
  <c r="C86" s="1"/>
  <c r="W21"/>
  <c r="C87" s="1"/>
  <c r="W82"/>
  <c r="C89" s="1"/>
  <c r="W41" i="50"/>
  <c r="C109"/>
  <c r="W11"/>
  <c r="W82"/>
  <c r="W72"/>
  <c r="W62"/>
  <c r="W52"/>
  <c r="W31" i="49"/>
  <c r="C90" s="1"/>
  <c r="W11"/>
  <c r="C93" s="1"/>
  <c r="W52"/>
  <c r="C92" s="1"/>
  <c r="B135" i="48"/>
  <c r="B136"/>
  <c r="B126"/>
  <c r="B132"/>
  <c r="B111"/>
  <c r="B129"/>
  <c r="B131"/>
  <c r="B118"/>
  <c r="B130"/>
  <c r="B134"/>
  <c r="B117"/>
  <c r="B121"/>
  <c r="B120"/>
  <c r="B128"/>
  <c r="B107"/>
  <c r="B124"/>
  <c r="B105"/>
  <c r="B116"/>
  <c r="B110"/>
  <c r="B125"/>
  <c r="B109"/>
  <c r="B127"/>
  <c r="B123"/>
  <c r="B114"/>
  <c r="B108"/>
  <c r="B113"/>
  <c r="B133"/>
  <c r="B119"/>
  <c r="B106"/>
  <c r="B104"/>
  <c r="B115"/>
  <c r="B103"/>
  <c r="B101"/>
  <c r="B102"/>
  <c r="B99"/>
  <c r="B100"/>
  <c r="B98"/>
  <c r="B122"/>
  <c r="B112"/>
  <c r="B97"/>
  <c r="B93"/>
  <c r="B90"/>
  <c r="B89"/>
  <c r="B92"/>
  <c r="B91"/>
  <c r="B86"/>
  <c r="B87"/>
  <c r="V81"/>
  <c r="L81"/>
  <c r="W81" s="1"/>
  <c r="C118" s="1"/>
  <c r="V80"/>
  <c r="L80"/>
  <c r="W80" s="1"/>
  <c r="C107" s="1"/>
  <c r="V79"/>
  <c r="L79"/>
  <c r="W79" s="1"/>
  <c r="C109" s="1"/>
  <c r="V78"/>
  <c r="L78"/>
  <c r="V77"/>
  <c r="V82" s="1"/>
  <c r="L77"/>
  <c r="W77" s="1"/>
  <c r="V71"/>
  <c r="L71"/>
  <c r="W71" s="1"/>
  <c r="C131" s="1"/>
  <c r="V70"/>
  <c r="L70"/>
  <c r="W70" s="1"/>
  <c r="C133" s="1"/>
  <c r="V69"/>
  <c r="L69"/>
  <c r="W69" s="1"/>
  <c r="C117" s="1"/>
  <c r="V68"/>
  <c r="L68"/>
  <c r="V67"/>
  <c r="V72" s="1"/>
  <c r="L67"/>
  <c r="W67" s="1"/>
  <c r="V61"/>
  <c r="L61"/>
  <c r="W61" s="1"/>
  <c r="C134" s="1"/>
  <c r="V60"/>
  <c r="L60"/>
  <c r="W60" s="1"/>
  <c r="C126" s="1"/>
  <c r="V59"/>
  <c r="L59"/>
  <c r="W59" s="1"/>
  <c r="C111" s="1"/>
  <c r="V58"/>
  <c r="L58"/>
  <c r="V57"/>
  <c r="V62" s="1"/>
  <c r="L57"/>
  <c r="W57" s="1"/>
  <c r="V51"/>
  <c r="L51"/>
  <c r="W51" s="1"/>
  <c r="C130" s="1"/>
  <c r="V50"/>
  <c r="L50"/>
  <c r="W50" s="1"/>
  <c r="C103" s="1"/>
  <c r="V49"/>
  <c r="L49"/>
  <c r="W49" s="1"/>
  <c r="C108" s="1"/>
  <c r="V48"/>
  <c r="L48"/>
  <c r="V47"/>
  <c r="V52" s="1"/>
  <c r="L47"/>
  <c r="W47" s="1"/>
  <c r="V40"/>
  <c r="L40"/>
  <c r="W40" s="1"/>
  <c r="C104" s="1"/>
  <c r="V39"/>
  <c r="L39"/>
  <c r="W39" s="1"/>
  <c r="C112" s="1"/>
  <c r="V38"/>
  <c r="L38"/>
  <c r="W38" s="1"/>
  <c r="C119" s="1"/>
  <c r="V37"/>
  <c r="L37"/>
  <c r="V36"/>
  <c r="V41" s="1"/>
  <c r="L36"/>
  <c r="W36" s="1"/>
  <c r="V30"/>
  <c r="L30"/>
  <c r="W30" s="1"/>
  <c r="C123" s="1"/>
  <c r="V29"/>
  <c r="L29"/>
  <c r="W29" s="1"/>
  <c r="C124" s="1"/>
  <c r="V28"/>
  <c r="L28"/>
  <c r="W28" s="1"/>
  <c r="C120" s="1"/>
  <c r="V27"/>
  <c r="L27"/>
  <c r="V26"/>
  <c r="V31" s="1"/>
  <c r="L26"/>
  <c r="W26" s="1"/>
  <c r="V20"/>
  <c r="L20"/>
  <c r="W20" s="1"/>
  <c r="C128" s="1"/>
  <c r="V19"/>
  <c r="L19"/>
  <c r="W19" s="1"/>
  <c r="C125" s="1"/>
  <c r="V18"/>
  <c r="L18"/>
  <c r="W18" s="1"/>
  <c r="C135" s="1"/>
  <c r="V17"/>
  <c r="L17"/>
  <c r="W17" s="1"/>
  <c r="C115" s="1"/>
  <c r="V16"/>
  <c r="V21" s="1"/>
  <c r="L16"/>
  <c r="W16" s="1"/>
  <c r="V10"/>
  <c r="L10"/>
  <c r="W10" s="1"/>
  <c r="C136" s="1"/>
  <c r="V9"/>
  <c r="L9"/>
  <c r="W9" s="1"/>
  <c r="C129" s="1"/>
  <c r="V8"/>
  <c r="L8"/>
  <c r="W8" s="1"/>
  <c r="C127" s="1"/>
  <c r="V7"/>
  <c r="L7"/>
  <c r="V6"/>
  <c r="V11" s="1"/>
  <c r="L6"/>
  <c r="W6" s="1"/>
  <c r="L72" l="1"/>
  <c r="L62"/>
  <c r="L52"/>
  <c r="L41"/>
  <c r="L31"/>
  <c r="L11"/>
  <c r="L82"/>
  <c r="C110"/>
  <c r="C114"/>
  <c r="C97"/>
  <c r="C106"/>
  <c r="W21"/>
  <c r="C92" s="1"/>
  <c r="C100"/>
  <c r="C113"/>
  <c r="C122"/>
  <c r="C102"/>
  <c r="L21"/>
  <c r="W27"/>
  <c r="C105" s="1"/>
  <c r="W37"/>
  <c r="C99" s="1"/>
  <c r="W48"/>
  <c r="C98" s="1"/>
  <c r="W58"/>
  <c r="C116" s="1"/>
  <c r="W68"/>
  <c r="C101" s="1"/>
  <c r="W78"/>
  <c r="C121" s="1"/>
  <c r="W7"/>
  <c r="C132" s="1"/>
  <c r="B135" i="46"/>
  <c r="B129"/>
  <c r="B111"/>
  <c r="B128"/>
  <c r="B132"/>
  <c r="B115"/>
  <c r="B131"/>
  <c r="B134"/>
  <c r="B130"/>
  <c r="B133"/>
  <c r="B121"/>
  <c r="B124"/>
  <c r="B136"/>
  <c r="B120"/>
  <c r="B118"/>
  <c r="B127"/>
  <c r="B117"/>
  <c r="B114"/>
  <c r="B123"/>
  <c r="B122"/>
  <c r="B105"/>
  <c r="B113"/>
  <c r="B125"/>
  <c r="B110"/>
  <c r="B126"/>
  <c r="B112"/>
  <c r="B116"/>
  <c r="B119"/>
  <c r="B104"/>
  <c r="B107"/>
  <c r="B102"/>
  <c r="B98"/>
  <c r="B106"/>
  <c r="B109"/>
  <c r="B99"/>
  <c r="B108"/>
  <c r="B103"/>
  <c r="B100"/>
  <c r="B101"/>
  <c r="B97"/>
  <c r="B93"/>
  <c r="B92"/>
  <c r="B91"/>
  <c r="B89"/>
  <c r="B88"/>
  <c r="B87"/>
  <c r="B86"/>
  <c r="V81"/>
  <c r="L81"/>
  <c r="W81" s="1"/>
  <c r="C129" s="1"/>
  <c r="V80"/>
  <c r="L80"/>
  <c r="W80" s="1"/>
  <c r="C122" s="1"/>
  <c r="V79"/>
  <c r="L79"/>
  <c r="W79" s="1"/>
  <c r="C116" s="1"/>
  <c r="V78"/>
  <c r="L78"/>
  <c r="V77"/>
  <c r="V82" s="1"/>
  <c r="L77"/>
  <c r="W77" s="1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V39"/>
  <c r="L39"/>
  <c r="V38"/>
  <c r="L38"/>
  <c r="V37"/>
  <c r="L37"/>
  <c r="V36"/>
  <c r="V41" s="1"/>
  <c r="L36"/>
  <c r="V30"/>
  <c r="L30"/>
  <c r="V29"/>
  <c r="L29"/>
  <c r="V28"/>
  <c r="L28"/>
  <c r="V27"/>
  <c r="L27"/>
  <c r="V26"/>
  <c r="V31" s="1"/>
  <c r="L26"/>
  <c r="V20"/>
  <c r="L20"/>
  <c r="V19"/>
  <c r="L19"/>
  <c r="V18"/>
  <c r="L18"/>
  <c r="V17"/>
  <c r="L17"/>
  <c r="V16"/>
  <c r="V21" s="1"/>
  <c r="L16"/>
  <c r="V10"/>
  <c r="L10"/>
  <c r="V9"/>
  <c r="L9"/>
  <c r="V8"/>
  <c r="L8"/>
  <c r="V7"/>
  <c r="L7"/>
  <c r="V6"/>
  <c r="L6"/>
  <c r="W82" i="48" l="1"/>
  <c r="C88" s="1"/>
  <c r="W72"/>
  <c r="C91" s="1"/>
  <c r="W62"/>
  <c r="C90" s="1"/>
  <c r="W41"/>
  <c r="C87" s="1"/>
  <c r="W52"/>
  <c r="C86" s="1"/>
  <c r="W31"/>
  <c r="C89" s="1"/>
  <c r="W11"/>
  <c r="C93" s="1"/>
  <c r="W6" i="46"/>
  <c r="C118" s="1"/>
  <c r="W7"/>
  <c r="C133" s="1"/>
  <c r="W9"/>
  <c r="C131" s="1"/>
  <c r="W10"/>
  <c r="C135" s="1"/>
  <c r="W16"/>
  <c r="W18"/>
  <c r="C136" s="1"/>
  <c r="W19"/>
  <c r="C117" s="1"/>
  <c r="W20"/>
  <c r="C123" s="1"/>
  <c r="W26"/>
  <c r="W28"/>
  <c r="C124" s="1"/>
  <c r="W29"/>
  <c r="C121" s="1"/>
  <c r="W30"/>
  <c r="C114" s="1"/>
  <c r="W36"/>
  <c r="W37"/>
  <c r="C102" s="1"/>
  <c r="W38"/>
  <c r="C109" s="1"/>
  <c r="W39"/>
  <c r="C98" s="1"/>
  <c r="W40"/>
  <c r="C107" s="1"/>
  <c r="W47"/>
  <c r="C97" s="1"/>
  <c r="W49"/>
  <c r="C112" s="1"/>
  <c r="W50"/>
  <c r="C105" s="1"/>
  <c r="W51"/>
  <c r="C128" s="1"/>
  <c r="W57"/>
  <c r="W59"/>
  <c r="C132" s="1"/>
  <c r="W60"/>
  <c r="C134" s="1"/>
  <c r="W61"/>
  <c r="C127" s="1"/>
  <c r="W67"/>
  <c r="W69"/>
  <c r="C126" s="1"/>
  <c r="W70"/>
  <c r="C110" s="1"/>
  <c r="W71"/>
  <c r="C130" s="1"/>
  <c r="L82"/>
  <c r="L72"/>
  <c r="L62"/>
  <c r="L52"/>
  <c r="L31"/>
  <c r="L11"/>
  <c r="W17"/>
  <c r="C106" s="1"/>
  <c r="L21"/>
  <c r="C99"/>
  <c r="V11"/>
  <c r="W8"/>
  <c r="C115" s="1"/>
  <c r="C108"/>
  <c r="C113"/>
  <c r="C101"/>
  <c r="W41"/>
  <c r="C86" s="1"/>
  <c r="C111"/>
  <c r="C103"/>
  <c r="L41"/>
  <c r="W58"/>
  <c r="C119" s="1"/>
  <c r="W68"/>
  <c r="C104" s="1"/>
  <c r="W78"/>
  <c r="C125" s="1"/>
  <c r="W27"/>
  <c r="C120" s="1"/>
  <c r="W48"/>
  <c r="C100" s="1"/>
  <c r="L50" i="3"/>
  <c r="L51"/>
  <c r="L49"/>
  <c r="L48"/>
  <c r="L47"/>
  <c r="L46"/>
  <c r="L45"/>
  <c r="L44"/>
  <c r="N25"/>
  <c r="N20"/>
  <c r="W21" i="46" l="1"/>
  <c r="C89" s="1"/>
  <c r="W82"/>
  <c r="C90" s="1"/>
  <c r="W62"/>
  <c r="C92" s="1"/>
  <c r="W52"/>
  <c r="C87" s="1"/>
  <c r="W31"/>
  <c r="C91" s="1"/>
  <c r="W11"/>
  <c r="C93" s="1"/>
  <c r="W72"/>
  <c r="C88" s="1"/>
  <c r="B126" i="41"/>
  <c r="B118" i="45"/>
  <c r="L18" l="1"/>
  <c r="B135"/>
  <c r="B136"/>
  <c r="B130"/>
  <c r="B124"/>
  <c r="B129"/>
  <c r="B121"/>
  <c r="B134"/>
  <c r="B132"/>
  <c r="B109"/>
  <c r="B112"/>
  <c r="B133"/>
  <c r="B123"/>
  <c r="B131"/>
  <c r="B111"/>
  <c r="B114"/>
  <c r="B126"/>
  <c r="B110"/>
  <c r="B122"/>
  <c r="B127"/>
  <c r="B117"/>
  <c r="B128"/>
  <c r="B113"/>
  <c r="B120"/>
  <c r="B119"/>
  <c r="B104"/>
  <c r="B125"/>
  <c r="B116"/>
  <c r="B108"/>
  <c r="B101"/>
  <c r="B103"/>
  <c r="B100"/>
  <c r="B115"/>
  <c r="B102"/>
  <c r="B105"/>
  <c r="B107"/>
  <c r="B99"/>
  <c r="B106"/>
  <c r="B98"/>
  <c r="B97"/>
  <c r="B92"/>
  <c r="B93"/>
  <c r="B89"/>
  <c r="B91"/>
  <c r="B88"/>
  <c r="B87"/>
  <c r="B86"/>
  <c r="V81"/>
  <c r="L81"/>
  <c r="W81" s="1"/>
  <c r="C135" s="1"/>
  <c r="V80"/>
  <c r="L80"/>
  <c r="W80" s="1"/>
  <c r="C117" s="1"/>
  <c r="V79"/>
  <c r="L79"/>
  <c r="W79" s="1"/>
  <c r="C110" s="1"/>
  <c r="V78"/>
  <c r="L78"/>
  <c r="V77"/>
  <c r="V82" s="1"/>
  <c r="L77"/>
  <c r="W77" s="1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V39"/>
  <c r="L39"/>
  <c r="V38"/>
  <c r="L38"/>
  <c r="V37"/>
  <c r="L37"/>
  <c r="W37" s="1"/>
  <c r="C106" s="1"/>
  <c r="V36"/>
  <c r="V41" s="1"/>
  <c r="L36"/>
  <c r="W36" s="1"/>
  <c r="V30"/>
  <c r="L30"/>
  <c r="W30" s="1"/>
  <c r="C119" s="1"/>
  <c r="V29"/>
  <c r="L29"/>
  <c r="W29" s="1"/>
  <c r="C126" s="1"/>
  <c r="V28"/>
  <c r="L28"/>
  <c r="W28" s="1"/>
  <c r="C125" s="1"/>
  <c r="V27"/>
  <c r="L27"/>
  <c r="V26"/>
  <c r="V31" s="1"/>
  <c r="L26"/>
  <c r="V20"/>
  <c r="L20"/>
  <c r="V19"/>
  <c r="L19"/>
  <c r="W19" s="1"/>
  <c r="C120" s="1"/>
  <c r="V18"/>
  <c r="V17"/>
  <c r="L17"/>
  <c r="V16"/>
  <c r="L16"/>
  <c r="V10"/>
  <c r="L10"/>
  <c r="V9"/>
  <c r="L9"/>
  <c r="V8"/>
  <c r="L8"/>
  <c r="V7"/>
  <c r="L7"/>
  <c r="V6"/>
  <c r="L6"/>
  <c r="W8" l="1"/>
  <c r="C131" s="1"/>
  <c r="W9"/>
  <c r="C130" s="1"/>
  <c r="W10"/>
  <c r="C136" s="1"/>
  <c r="V11"/>
  <c r="W38"/>
  <c r="C103" s="1"/>
  <c r="W39"/>
  <c r="C105" s="1"/>
  <c r="W40"/>
  <c r="C107" s="1"/>
  <c r="W47"/>
  <c r="W48"/>
  <c r="C99" s="1"/>
  <c r="W49"/>
  <c r="C111" s="1"/>
  <c r="W50"/>
  <c r="C116" s="1"/>
  <c r="W51"/>
  <c r="C133" s="1"/>
  <c r="W57"/>
  <c r="C134" s="1"/>
  <c r="W59"/>
  <c r="C132" s="1"/>
  <c r="W60"/>
  <c r="C129" s="1"/>
  <c r="W61"/>
  <c r="C121" s="1"/>
  <c r="W67"/>
  <c r="W69"/>
  <c r="C112" s="1"/>
  <c r="W70"/>
  <c r="C113" s="1"/>
  <c r="W71"/>
  <c r="C128" s="1"/>
  <c r="L11"/>
  <c r="L82"/>
  <c r="L72"/>
  <c r="L62"/>
  <c r="L31"/>
  <c r="L21"/>
  <c r="W18"/>
  <c r="C124" s="1"/>
  <c r="C98"/>
  <c r="W41"/>
  <c r="C86" s="1"/>
  <c r="C97"/>
  <c r="W52"/>
  <c r="C87" s="1"/>
  <c r="C102"/>
  <c r="C100"/>
  <c r="W6"/>
  <c r="W16"/>
  <c r="W7"/>
  <c r="C127" s="1"/>
  <c r="V21"/>
  <c r="W17"/>
  <c r="C104" s="1"/>
  <c r="W20"/>
  <c r="C118" s="1"/>
  <c r="W26"/>
  <c r="W27"/>
  <c r="C123" s="1"/>
  <c r="L41"/>
  <c r="L52"/>
  <c r="W68"/>
  <c r="C108" s="1"/>
  <c r="W78"/>
  <c r="C114" s="1"/>
  <c r="W58"/>
  <c r="C109" s="1"/>
  <c r="B129" i="41"/>
  <c r="B117"/>
  <c r="B112"/>
  <c r="B127"/>
  <c r="B108"/>
  <c r="B131"/>
  <c r="B132"/>
  <c r="B124"/>
  <c r="B128"/>
  <c r="B106"/>
  <c r="B111"/>
  <c r="B116"/>
  <c r="B110"/>
  <c r="B115"/>
  <c r="B121"/>
  <c r="B114"/>
  <c r="B122"/>
  <c r="B119"/>
  <c r="B123"/>
  <c r="B125"/>
  <c r="B113"/>
  <c r="B130"/>
  <c r="B109"/>
  <c r="B118"/>
  <c r="B120"/>
  <c r="B105"/>
  <c r="B100"/>
  <c r="B99"/>
  <c r="B104"/>
  <c r="B95"/>
  <c r="B103"/>
  <c r="B107"/>
  <c r="B98"/>
  <c r="B102"/>
  <c r="B97"/>
  <c r="B101"/>
  <c r="B96"/>
  <c r="B94"/>
  <c r="B93"/>
  <c r="B91"/>
  <c r="B87"/>
  <c r="B90"/>
  <c r="B86"/>
  <c r="B89"/>
  <c r="B85"/>
  <c r="B84"/>
  <c r="V81"/>
  <c r="L81"/>
  <c r="W81" s="1"/>
  <c r="C132" s="1"/>
  <c r="V80"/>
  <c r="L80"/>
  <c r="W80" s="1"/>
  <c r="C112" s="1"/>
  <c r="V79"/>
  <c r="L79"/>
  <c r="W79" s="1"/>
  <c r="C115" s="1"/>
  <c r="V78"/>
  <c r="L78"/>
  <c r="W78" s="1"/>
  <c r="C117" s="1"/>
  <c r="V77"/>
  <c r="V82" s="1"/>
  <c r="L77"/>
  <c r="W77" s="1"/>
  <c r="V71"/>
  <c r="L71"/>
  <c r="W71" s="1"/>
  <c r="C111" s="1"/>
  <c r="V70"/>
  <c r="L70"/>
  <c r="W70" s="1"/>
  <c r="C110" s="1"/>
  <c r="V69"/>
  <c r="L69"/>
  <c r="W69" s="1"/>
  <c r="C122" s="1"/>
  <c r="V68"/>
  <c r="L68"/>
  <c r="V67"/>
  <c r="V72" s="1"/>
  <c r="L67"/>
  <c r="W67" s="1"/>
  <c r="V61"/>
  <c r="L61"/>
  <c r="W61" s="1"/>
  <c r="C127" s="1"/>
  <c r="V60"/>
  <c r="L60"/>
  <c r="W60" s="1"/>
  <c r="C128" s="1"/>
  <c r="V59"/>
  <c r="L59"/>
  <c r="W59" s="1"/>
  <c r="C124" s="1"/>
  <c r="V58"/>
  <c r="L58"/>
  <c r="V57"/>
  <c r="V62" s="1"/>
  <c r="L57"/>
  <c r="W57" s="1"/>
  <c r="V51"/>
  <c r="L51"/>
  <c r="W51" s="1"/>
  <c r="C121" s="1"/>
  <c r="V50"/>
  <c r="L50"/>
  <c r="W50" s="1"/>
  <c r="C105" s="1"/>
  <c r="V49"/>
  <c r="L49"/>
  <c r="V48"/>
  <c r="L48"/>
  <c r="V47"/>
  <c r="L47"/>
  <c r="W47" s="1"/>
  <c r="V40"/>
  <c r="L40"/>
  <c r="W40" s="1"/>
  <c r="C97" s="1"/>
  <c r="V39"/>
  <c r="L39"/>
  <c r="W39" s="1"/>
  <c r="C98" s="1"/>
  <c r="V38"/>
  <c r="L38"/>
  <c r="V37"/>
  <c r="L37"/>
  <c r="V36"/>
  <c r="L36"/>
  <c r="W36" s="1"/>
  <c r="C94" s="1"/>
  <c r="V30"/>
  <c r="L30"/>
  <c r="W30" s="1"/>
  <c r="C108" s="1"/>
  <c r="V29"/>
  <c r="L29"/>
  <c r="W29" s="1"/>
  <c r="C116" s="1"/>
  <c r="V28"/>
  <c r="L28"/>
  <c r="V27"/>
  <c r="L27"/>
  <c r="W27" s="1"/>
  <c r="C120" s="1"/>
  <c r="V26"/>
  <c r="L26"/>
  <c r="W26" s="1"/>
  <c r="C100" s="1"/>
  <c r="V20"/>
  <c r="L20"/>
  <c r="W20" s="1"/>
  <c r="C126" s="1"/>
  <c r="V19"/>
  <c r="L19"/>
  <c r="W19" s="1"/>
  <c r="C109" s="1"/>
  <c r="V18"/>
  <c r="V17"/>
  <c r="L17"/>
  <c r="V16"/>
  <c r="L16"/>
  <c r="V10"/>
  <c r="L10"/>
  <c r="V9"/>
  <c r="L9"/>
  <c r="V8"/>
  <c r="L8"/>
  <c r="V7"/>
  <c r="L7"/>
  <c r="V6"/>
  <c r="L6"/>
  <c r="V91" i="42"/>
  <c r="L91"/>
  <c r="V90"/>
  <c r="L90"/>
  <c r="V89"/>
  <c r="L89"/>
  <c r="V88"/>
  <c r="L88"/>
  <c r="V87"/>
  <c r="V92" s="1"/>
  <c r="L87"/>
  <c r="V81"/>
  <c r="L81"/>
  <c r="V80"/>
  <c r="L80"/>
  <c r="V79"/>
  <c r="L79"/>
  <c r="V78"/>
  <c r="L78"/>
  <c r="V77"/>
  <c r="V82" s="1"/>
  <c r="L77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V39"/>
  <c r="L39"/>
  <c r="V38"/>
  <c r="L38"/>
  <c r="V37"/>
  <c r="L37"/>
  <c r="V36"/>
  <c r="V41" s="1"/>
  <c r="L36"/>
  <c r="V30"/>
  <c r="L30"/>
  <c r="V29"/>
  <c r="L29"/>
  <c r="V28"/>
  <c r="L28"/>
  <c r="V27"/>
  <c r="L27"/>
  <c r="V26"/>
  <c r="V31" s="1"/>
  <c r="L26"/>
  <c r="V20"/>
  <c r="L20"/>
  <c r="V19"/>
  <c r="L19"/>
  <c r="V18"/>
  <c r="L18"/>
  <c r="V17"/>
  <c r="L17"/>
  <c r="V16"/>
  <c r="V21" s="1"/>
  <c r="L16"/>
  <c r="V10"/>
  <c r="L10"/>
  <c r="V9"/>
  <c r="L9"/>
  <c r="V8"/>
  <c r="L8"/>
  <c r="V7"/>
  <c r="L7"/>
  <c r="V6"/>
  <c r="V11" s="1"/>
  <c r="L6"/>
  <c r="W8" l="1"/>
  <c r="W9"/>
  <c r="W18"/>
  <c r="W19"/>
  <c r="W28"/>
  <c r="W29"/>
  <c r="W38"/>
  <c r="W39"/>
  <c r="W49"/>
  <c r="W50"/>
  <c r="W59"/>
  <c r="W60"/>
  <c r="W69"/>
  <c r="W70"/>
  <c r="W71"/>
  <c r="W77"/>
  <c r="W79"/>
  <c r="W80"/>
  <c r="W81"/>
  <c r="W87"/>
  <c r="W88"/>
  <c r="W89"/>
  <c r="W90"/>
  <c r="W91"/>
  <c r="W6" i="41"/>
  <c r="C114" s="1"/>
  <c r="W7"/>
  <c r="C113" s="1"/>
  <c r="W9"/>
  <c r="C130" s="1"/>
  <c r="W10"/>
  <c r="C131" s="1"/>
  <c r="W16"/>
  <c r="C103" s="1"/>
  <c r="L92" i="42"/>
  <c r="C101" i="45"/>
  <c r="W21"/>
  <c r="C89" s="1"/>
  <c r="W82"/>
  <c r="C90" s="1"/>
  <c r="W72"/>
  <c r="C88" s="1"/>
  <c r="W62"/>
  <c r="C92" s="1"/>
  <c r="C115"/>
  <c r="W31"/>
  <c r="C91" s="1"/>
  <c r="C122"/>
  <c r="W11"/>
  <c r="C93" s="1"/>
  <c r="L82" i="41"/>
  <c r="L72"/>
  <c r="L62"/>
  <c r="W58"/>
  <c r="C123" s="1"/>
  <c r="L52"/>
  <c r="L41"/>
  <c r="L21"/>
  <c r="L11"/>
  <c r="W17"/>
  <c r="C107" s="1"/>
  <c r="L31"/>
  <c r="W37"/>
  <c r="C95" s="1"/>
  <c r="C93"/>
  <c r="W48"/>
  <c r="C96" s="1"/>
  <c r="C99"/>
  <c r="C101"/>
  <c r="W82"/>
  <c r="C88" s="1"/>
  <c r="V11"/>
  <c r="W8"/>
  <c r="C119" s="1"/>
  <c r="V21"/>
  <c r="W18"/>
  <c r="C129" s="1"/>
  <c r="V31"/>
  <c r="W28"/>
  <c r="C106" s="1"/>
  <c r="V41"/>
  <c r="W38"/>
  <c r="C102" s="1"/>
  <c r="V52"/>
  <c r="W49"/>
  <c r="C118" s="1"/>
  <c r="C125"/>
  <c r="W62"/>
  <c r="C91" s="1"/>
  <c r="W68"/>
  <c r="C104" s="1"/>
  <c r="L82" i="42"/>
  <c r="L72"/>
  <c r="L62"/>
  <c r="L52"/>
  <c r="L41"/>
  <c r="L31"/>
  <c r="L21"/>
  <c r="L11"/>
  <c r="W6"/>
  <c r="W7"/>
  <c r="W10"/>
  <c r="W16"/>
  <c r="W17"/>
  <c r="W20"/>
  <c r="W26"/>
  <c r="W27"/>
  <c r="W30"/>
  <c r="W36"/>
  <c r="W37"/>
  <c r="W40"/>
  <c r="W47"/>
  <c r="W48"/>
  <c r="W51"/>
  <c r="W57"/>
  <c r="W58"/>
  <c r="W61"/>
  <c r="W67"/>
  <c r="W68"/>
  <c r="W78"/>
  <c r="B114" i="39"/>
  <c r="B109"/>
  <c r="B128"/>
  <c r="B131"/>
  <c r="B110"/>
  <c r="B118"/>
  <c r="B122"/>
  <c r="B119"/>
  <c r="B97"/>
  <c r="B120"/>
  <c r="B124"/>
  <c r="B102"/>
  <c r="B130"/>
  <c r="B127"/>
  <c r="B125"/>
  <c r="B101"/>
  <c r="B113"/>
  <c r="B117"/>
  <c r="B112"/>
  <c r="B123"/>
  <c r="B129"/>
  <c r="B107"/>
  <c r="B116"/>
  <c r="B98"/>
  <c r="B121"/>
  <c r="B132"/>
  <c r="B108"/>
  <c r="B111"/>
  <c r="B105"/>
  <c r="B100"/>
  <c r="B106"/>
  <c r="B115"/>
  <c r="B99"/>
  <c r="B95"/>
  <c r="B94"/>
  <c r="B103"/>
  <c r="B96"/>
  <c r="B104"/>
  <c r="B93"/>
  <c r="B86"/>
  <c r="B91"/>
  <c r="B90"/>
  <c r="B87"/>
  <c r="B89"/>
  <c r="B84"/>
  <c r="B85"/>
  <c r="V81"/>
  <c r="L81"/>
  <c r="W81" s="1"/>
  <c r="C110" s="1"/>
  <c r="V80"/>
  <c r="L80"/>
  <c r="W80" s="1"/>
  <c r="C130" s="1"/>
  <c r="V79"/>
  <c r="L79"/>
  <c r="W79" s="1"/>
  <c r="C129" s="1"/>
  <c r="V78"/>
  <c r="L78"/>
  <c r="V77"/>
  <c r="V82" s="1"/>
  <c r="L77"/>
  <c r="W77" s="1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V39"/>
  <c r="L39"/>
  <c r="V38"/>
  <c r="L38"/>
  <c r="V37"/>
  <c r="L37"/>
  <c r="V36"/>
  <c r="V41" s="1"/>
  <c r="L36"/>
  <c r="V30"/>
  <c r="L30"/>
  <c r="V29"/>
  <c r="L29"/>
  <c r="V28"/>
  <c r="L28"/>
  <c r="V27"/>
  <c r="L27"/>
  <c r="V26"/>
  <c r="V31" s="1"/>
  <c r="L26"/>
  <c r="V20"/>
  <c r="L20"/>
  <c r="V19"/>
  <c r="L19"/>
  <c r="V18"/>
  <c r="L18"/>
  <c r="V17"/>
  <c r="L17"/>
  <c r="V16"/>
  <c r="V21" s="1"/>
  <c r="L16"/>
  <c r="V10"/>
  <c r="L10"/>
  <c r="V9"/>
  <c r="L9"/>
  <c r="V8"/>
  <c r="L8"/>
  <c r="V7"/>
  <c r="L7"/>
  <c r="V6"/>
  <c r="V11" s="1"/>
  <c r="L6"/>
  <c r="B131" i="37"/>
  <c r="B125"/>
  <c r="B124"/>
  <c r="B117"/>
  <c r="B128"/>
  <c r="B115"/>
  <c r="B130"/>
  <c r="B129"/>
  <c r="B108"/>
  <c r="B122"/>
  <c r="B121"/>
  <c r="B107"/>
  <c r="B127"/>
  <c r="B126"/>
  <c r="B120"/>
  <c r="B116"/>
  <c r="B114"/>
  <c r="B119"/>
  <c r="B111"/>
  <c r="B113"/>
  <c r="B109"/>
  <c r="B110"/>
  <c r="B103"/>
  <c r="B102"/>
  <c r="B112"/>
  <c r="B123"/>
  <c r="B106"/>
  <c r="B105"/>
  <c r="B101"/>
  <c r="B118"/>
  <c r="B100"/>
  <c r="B99"/>
  <c r="B94"/>
  <c r="B98"/>
  <c r="B95"/>
  <c r="B97"/>
  <c r="B104"/>
  <c r="B96"/>
  <c r="B93"/>
  <c r="B89"/>
  <c r="B91"/>
  <c r="B88"/>
  <c r="B90"/>
  <c r="B87"/>
  <c r="B84"/>
  <c r="B85"/>
  <c r="V81"/>
  <c r="L81"/>
  <c r="V80"/>
  <c r="L80"/>
  <c r="V79"/>
  <c r="L79"/>
  <c r="V78"/>
  <c r="L78"/>
  <c r="V77"/>
  <c r="V82" s="1"/>
  <c r="L77"/>
  <c r="V71"/>
  <c r="L71"/>
  <c r="V70"/>
  <c r="L70"/>
  <c r="V69"/>
  <c r="L69"/>
  <c r="V68"/>
  <c r="L68"/>
  <c r="V67"/>
  <c r="V72" s="1"/>
  <c r="L67"/>
  <c r="V61"/>
  <c r="L61"/>
  <c r="V60"/>
  <c r="L60"/>
  <c r="V59"/>
  <c r="L59"/>
  <c r="V58"/>
  <c r="L58"/>
  <c r="V57"/>
  <c r="V62" s="1"/>
  <c r="L57"/>
  <c r="V51"/>
  <c r="L51"/>
  <c r="V50"/>
  <c r="L50"/>
  <c r="V49"/>
  <c r="L49"/>
  <c r="V48"/>
  <c r="L48"/>
  <c r="V47"/>
  <c r="V52" s="1"/>
  <c r="L47"/>
  <c r="V40"/>
  <c r="L40"/>
  <c r="V39"/>
  <c r="L39"/>
  <c r="V38"/>
  <c r="L38"/>
  <c r="V37"/>
  <c r="L37"/>
  <c r="V36"/>
  <c r="V41" s="1"/>
  <c r="L36"/>
  <c r="W36" s="1"/>
  <c r="V30"/>
  <c r="L30"/>
  <c r="V29"/>
  <c r="L29"/>
  <c r="W29" s="1"/>
  <c r="C122" s="1"/>
  <c r="V28"/>
  <c r="L28"/>
  <c r="W28" s="1"/>
  <c r="C119" s="1"/>
  <c r="V27"/>
  <c r="L27"/>
  <c r="W27" s="1"/>
  <c r="C113" s="1"/>
  <c r="V26"/>
  <c r="V31" s="1"/>
  <c r="L26"/>
  <c r="W26" s="1"/>
  <c r="V20"/>
  <c r="L20"/>
  <c r="W20" s="1"/>
  <c r="V19"/>
  <c r="L19"/>
  <c r="W19" s="1"/>
  <c r="C115" s="1"/>
  <c r="V18"/>
  <c r="L18"/>
  <c r="V17"/>
  <c r="L17"/>
  <c r="V16"/>
  <c r="L16"/>
  <c r="W16" s="1"/>
  <c r="V10"/>
  <c r="L10"/>
  <c r="W10" s="1"/>
  <c r="C125" s="1"/>
  <c r="V9"/>
  <c r="L9"/>
  <c r="W9" s="1"/>
  <c r="C116" s="1"/>
  <c r="V8"/>
  <c r="L8"/>
  <c r="V7"/>
  <c r="L7"/>
  <c r="V6"/>
  <c r="L6"/>
  <c r="W6" s="1"/>
  <c r="C111" s="1"/>
  <c r="N8" i="3"/>
  <c r="N13"/>
  <c r="N7"/>
  <c r="N11"/>
  <c r="N9"/>
  <c r="N10"/>
  <c r="N17"/>
  <c r="N15"/>
  <c r="N6"/>
  <c r="N14"/>
  <c r="N30"/>
  <c r="N12"/>
  <c r="N32"/>
  <c r="N22"/>
  <c r="N21"/>
  <c r="N18"/>
  <c r="N23"/>
  <c r="N19"/>
  <c r="N16"/>
  <c r="N31"/>
  <c r="N29"/>
  <c r="N26"/>
  <c r="N24"/>
  <c r="N27"/>
  <c r="N5"/>
  <c r="L8" i="2"/>
  <c r="L11"/>
  <c r="L13"/>
  <c r="L9"/>
  <c r="L12"/>
  <c r="L14"/>
  <c r="L10"/>
  <c r="L7"/>
  <c r="W92" i="42" l="1"/>
  <c r="W41" i="41"/>
  <c r="C84" s="1"/>
  <c r="W72"/>
  <c r="C86" s="1"/>
  <c r="W21"/>
  <c r="C89" s="1"/>
  <c r="W31"/>
  <c r="C87" s="1"/>
  <c r="W11"/>
  <c r="C90" s="1"/>
  <c r="W52"/>
  <c r="C85" s="1"/>
  <c r="W72" i="42"/>
  <c r="W52"/>
  <c r="W31"/>
  <c r="W11"/>
  <c r="W62"/>
  <c r="W41"/>
  <c r="W21"/>
  <c r="W82"/>
  <c r="W30" i="37"/>
  <c r="C121" s="1"/>
  <c r="W37"/>
  <c r="C99" s="1"/>
  <c r="W38"/>
  <c r="C97" s="1"/>
  <c r="W39"/>
  <c r="C96" s="1"/>
  <c r="W40"/>
  <c r="C104" s="1"/>
  <c r="W47"/>
  <c r="W49"/>
  <c r="C108" s="1"/>
  <c r="W50"/>
  <c r="C106" s="1"/>
  <c r="W51"/>
  <c r="C130" s="1"/>
  <c r="W57"/>
  <c r="L62"/>
  <c r="W59"/>
  <c r="C126" s="1"/>
  <c r="W60"/>
  <c r="C124" s="1"/>
  <c r="W61"/>
  <c r="C117" s="1"/>
  <c r="W67"/>
  <c r="C110" s="1"/>
  <c r="W69"/>
  <c r="C123" s="1"/>
  <c r="W70"/>
  <c r="C114" s="1"/>
  <c r="W71"/>
  <c r="C112" s="1"/>
  <c r="W77"/>
  <c r="C98" s="1"/>
  <c r="W79"/>
  <c r="C109" s="1"/>
  <c r="W80"/>
  <c r="C127" s="1"/>
  <c r="W81"/>
  <c r="C128" s="1"/>
  <c r="W6" i="39"/>
  <c r="C112" s="1"/>
  <c r="L11"/>
  <c r="W9"/>
  <c r="C101" s="1"/>
  <c r="W10"/>
  <c r="C109" s="1"/>
  <c r="W16"/>
  <c r="W17"/>
  <c r="C100" s="1"/>
  <c r="W18"/>
  <c r="C114" s="1"/>
  <c r="W19"/>
  <c r="C118" s="1"/>
  <c r="W20"/>
  <c r="C126" s="1"/>
  <c r="W26"/>
  <c r="C105" s="1"/>
  <c r="L31"/>
  <c r="W28"/>
  <c r="C117" s="1"/>
  <c r="W29"/>
  <c r="C120" s="1"/>
  <c r="W30"/>
  <c r="C124" s="1"/>
  <c r="W36"/>
  <c r="C94" s="1"/>
  <c r="W37"/>
  <c r="C115" s="1"/>
  <c r="W38"/>
  <c r="C103" s="1"/>
  <c r="W39"/>
  <c r="C104" s="1"/>
  <c r="W40"/>
  <c r="C96" s="1"/>
  <c r="W47"/>
  <c r="C93" s="1"/>
  <c r="L52"/>
  <c r="W49"/>
  <c r="C97" s="1"/>
  <c r="W50"/>
  <c r="C108" s="1"/>
  <c r="W51"/>
  <c r="C122" s="1"/>
  <c r="W57"/>
  <c r="C116" s="1"/>
  <c r="L62"/>
  <c r="W59"/>
  <c r="C127" s="1"/>
  <c r="W60"/>
  <c r="C128" s="1"/>
  <c r="W61"/>
  <c r="C131" s="1"/>
  <c r="W67"/>
  <c r="C107" s="1"/>
  <c r="L72"/>
  <c r="W69"/>
  <c r="C132" s="1"/>
  <c r="W70"/>
  <c r="C113" s="1"/>
  <c r="W71"/>
  <c r="C121" s="1"/>
  <c r="L82"/>
  <c r="W7"/>
  <c r="C102" s="1"/>
  <c r="C95"/>
  <c r="W8"/>
  <c r="C119" s="1"/>
  <c r="L21"/>
  <c r="W27"/>
  <c r="C123" s="1"/>
  <c r="L41"/>
  <c r="W48"/>
  <c r="C99" s="1"/>
  <c r="W58"/>
  <c r="C125" s="1"/>
  <c r="W68"/>
  <c r="C111" s="1"/>
  <c r="W78"/>
  <c r="C98" s="1"/>
  <c r="L82" i="37"/>
  <c r="L72"/>
  <c r="L52"/>
  <c r="L21"/>
  <c r="L11"/>
  <c r="W7"/>
  <c r="C107" s="1"/>
  <c r="C100"/>
  <c r="W17"/>
  <c r="C118" s="1"/>
  <c r="C101"/>
  <c r="W31"/>
  <c r="C88" s="1"/>
  <c r="C95"/>
  <c r="C93"/>
  <c r="C103"/>
  <c r="V11"/>
  <c r="W8"/>
  <c r="C129" s="1"/>
  <c r="V21"/>
  <c r="W18"/>
  <c r="C131" s="1"/>
  <c r="L31"/>
  <c r="L41"/>
  <c r="W58"/>
  <c r="C120" s="1"/>
  <c r="W68"/>
  <c r="C105" s="1"/>
  <c r="W78"/>
  <c r="C102" s="1"/>
  <c r="W48"/>
  <c r="C94" s="1"/>
  <c r="V27" i="28"/>
  <c r="V28"/>
  <c r="V29"/>
  <c r="V30"/>
  <c r="V37"/>
  <c r="V38"/>
  <c r="V39"/>
  <c r="V40"/>
  <c r="V48"/>
  <c r="V49"/>
  <c r="V50"/>
  <c r="V51"/>
  <c r="V58"/>
  <c r="V59"/>
  <c r="V60"/>
  <c r="V61"/>
  <c r="V68"/>
  <c r="V69"/>
  <c r="V70"/>
  <c r="V71"/>
  <c r="V78"/>
  <c r="V79"/>
  <c r="V80"/>
  <c r="V81"/>
  <c r="V77"/>
  <c r="V67"/>
  <c r="V57"/>
  <c r="V47"/>
  <c r="V36"/>
  <c r="V26"/>
  <c r="V17"/>
  <c r="V18"/>
  <c r="V19"/>
  <c r="V20"/>
  <c r="V16"/>
  <c r="B112"/>
  <c r="B127"/>
  <c r="B118"/>
  <c r="B111"/>
  <c r="B102"/>
  <c r="B99"/>
  <c r="B109"/>
  <c r="L18"/>
  <c r="V27" i="34"/>
  <c r="V28"/>
  <c r="V29"/>
  <c r="V30"/>
  <c r="V37"/>
  <c r="V38"/>
  <c r="V39"/>
  <c r="V40"/>
  <c r="V48"/>
  <c r="V49"/>
  <c r="V50"/>
  <c r="V51"/>
  <c r="V58"/>
  <c r="V59"/>
  <c r="V60"/>
  <c r="V61"/>
  <c r="V68"/>
  <c r="V69"/>
  <c r="V70"/>
  <c r="V71"/>
  <c r="V78"/>
  <c r="V79"/>
  <c r="V80"/>
  <c r="V81"/>
  <c r="V77"/>
  <c r="V67"/>
  <c r="V57"/>
  <c r="V47"/>
  <c r="V36"/>
  <c r="V26"/>
  <c r="V17"/>
  <c r="V18"/>
  <c r="V19"/>
  <c r="V20"/>
  <c r="V16"/>
  <c r="L18"/>
  <c r="B127"/>
  <c r="B119"/>
  <c r="B111"/>
  <c r="B108"/>
  <c r="B98"/>
  <c r="B114"/>
  <c r="B122"/>
  <c r="W21" i="39" l="1"/>
  <c r="C87" s="1"/>
  <c r="C106"/>
  <c r="W41"/>
  <c r="C85" s="1"/>
  <c r="W52"/>
  <c r="C84" s="1"/>
  <c r="W41" i="37"/>
  <c r="C85" s="1"/>
  <c r="W11"/>
  <c r="C89" s="1"/>
  <c r="W72" i="39"/>
  <c r="C89" s="1"/>
  <c r="W31"/>
  <c r="C90" s="1"/>
  <c r="W62"/>
  <c r="C91" s="1"/>
  <c r="W11"/>
  <c r="C86" s="1"/>
  <c r="W82"/>
  <c r="C88" s="1"/>
  <c r="W82" i="37"/>
  <c r="C86" s="1"/>
  <c r="W72"/>
  <c r="C87" s="1"/>
  <c r="W62"/>
  <c r="C91" s="1"/>
  <c r="W52"/>
  <c r="C84" s="1"/>
  <c r="W21"/>
  <c r="C90" s="1"/>
  <c r="B118" i="34" l="1"/>
  <c r="B126"/>
  <c r="B130"/>
  <c r="B128"/>
  <c r="B129"/>
  <c r="B121"/>
  <c r="B124"/>
  <c r="B117"/>
  <c r="B120"/>
  <c r="B125"/>
  <c r="B105"/>
  <c r="B109"/>
  <c r="B115"/>
  <c r="B113"/>
  <c r="B110"/>
  <c r="B116"/>
  <c r="B107"/>
  <c r="B123"/>
  <c r="B131"/>
  <c r="B106"/>
  <c r="B99"/>
  <c r="B101"/>
  <c r="B102"/>
  <c r="B97"/>
  <c r="B94"/>
  <c r="B104"/>
  <c r="B100"/>
  <c r="B96"/>
  <c r="B95"/>
  <c r="B112"/>
  <c r="B103"/>
  <c r="B93"/>
  <c r="B90"/>
  <c r="B91"/>
  <c r="B88"/>
  <c r="B86"/>
  <c r="B89"/>
  <c r="B85"/>
  <c r="B84"/>
  <c r="V82"/>
  <c r="L81"/>
  <c r="W81" s="1"/>
  <c r="C127" s="1"/>
  <c r="L80"/>
  <c r="W80" s="1"/>
  <c r="C119" s="1"/>
  <c r="L79"/>
  <c r="W79" s="1"/>
  <c r="C111" s="1"/>
  <c r="L78"/>
  <c r="L77"/>
  <c r="V72"/>
  <c r="L71"/>
  <c r="W71" s="1"/>
  <c r="C107" s="1"/>
  <c r="L70"/>
  <c r="W70" s="1"/>
  <c r="C115" s="1"/>
  <c r="L69"/>
  <c r="W69" s="1"/>
  <c r="C106" s="1"/>
  <c r="L68"/>
  <c r="W68" s="1"/>
  <c r="C104" s="1"/>
  <c r="L67"/>
  <c r="V62"/>
  <c r="L61"/>
  <c r="W61" s="1"/>
  <c r="C128" s="1"/>
  <c r="L60"/>
  <c r="W60" s="1"/>
  <c r="C129" s="1"/>
  <c r="L59"/>
  <c r="W59" s="1"/>
  <c r="C118" s="1"/>
  <c r="L58"/>
  <c r="W58" s="1"/>
  <c r="C117" s="1"/>
  <c r="L57"/>
  <c r="V52"/>
  <c r="L51"/>
  <c r="W51" s="1"/>
  <c r="C125" s="1"/>
  <c r="L50"/>
  <c r="W50" s="1"/>
  <c r="C105" s="1"/>
  <c r="L49"/>
  <c r="W49" s="1"/>
  <c r="C123" s="1"/>
  <c r="L48"/>
  <c r="W48" s="1"/>
  <c r="C99" s="1"/>
  <c r="L47"/>
  <c r="V41"/>
  <c r="L40"/>
  <c r="W40" s="1"/>
  <c r="C95" s="1"/>
  <c r="L39"/>
  <c r="W39" s="1"/>
  <c r="C94" s="1"/>
  <c r="L38"/>
  <c r="W38" s="1"/>
  <c r="C96" s="1"/>
  <c r="L37"/>
  <c r="W37" s="1"/>
  <c r="C100" s="1"/>
  <c r="L36"/>
  <c r="V31"/>
  <c r="L30"/>
  <c r="W30" s="1"/>
  <c r="C121" s="1"/>
  <c r="L29"/>
  <c r="W29" s="1"/>
  <c r="C122" s="1"/>
  <c r="L28"/>
  <c r="W28" s="1"/>
  <c r="C114" s="1"/>
  <c r="L27"/>
  <c r="W27" s="1"/>
  <c r="C112" s="1"/>
  <c r="L26"/>
  <c r="V21"/>
  <c r="L20"/>
  <c r="W20" s="1"/>
  <c r="L19"/>
  <c r="W18"/>
  <c r="C131" s="1"/>
  <c r="L17"/>
  <c r="W17" s="1"/>
  <c r="C102" s="1"/>
  <c r="L16"/>
  <c r="W16" s="1"/>
  <c r="C101" s="1"/>
  <c r="V10"/>
  <c r="L10"/>
  <c r="V9"/>
  <c r="L9"/>
  <c r="V8"/>
  <c r="L8"/>
  <c r="V7"/>
  <c r="L7"/>
  <c r="V6"/>
  <c r="V11" s="1"/>
  <c r="L6"/>
  <c r="V21" i="28"/>
  <c r="V7"/>
  <c r="V8"/>
  <c r="V9"/>
  <c r="V10"/>
  <c r="V6"/>
  <c r="L7"/>
  <c r="L8"/>
  <c r="L9"/>
  <c r="L10"/>
  <c r="L6"/>
  <c r="W6" s="1"/>
  <c r="L78"/>
  <c r="W78" s="1"/>
  <c r="C111" s="1"/>
  <c r="L79"/>
  <c r="W79" s="1"/>
  <c r="C118" s="1"/>
  <c r="L80"/>
  <c r="W80" s="1"/>
  <c r="C127" s="1"/>
  <c r="L81"/>
  <c r="W81" s="1"/>
  <c r="C112" s="1"/>
  <c r="L77"/>
  <c r="L68"/>
  <c r="L69"/>
  <c r="L70"/>
  <c r="L71"/>
  <c r="L67"/>
  <c r="L58"/>
  <c r="L59"/>
  <c r="L60"/>
  <c r="L61"/>
  <c r="W61" s="1"/>
  <c r="C117" s="1"/>
  <c r="L57"/>
  <c r="W57" s="1"/>
  <c r="C116" s="1"/>
  <c r="L48"/>
  <c r="L49"/>
  <c r="L50"/>
  <c r="L51"/>
  <c r="L47"/>
  <c r="L37"/>
  <c r="L38"/>
  <c r="L39"/>
  <c r="L40"/>
  <c r="L36"/>
  <c r="W36" s="1"/>
  <c r="C95" s="1"/>
  <c r="L27"/>
  <c r="L28"/>
  <c r="W28" s="1"/>
  <c r="C99" s="1"/>
  <c r="L29"/>
  <c r="L30"/>
  <c r="L26"/>
  <c r="L17"/>
  <c r="L19"/>
  <c r="L20"/>
  <c r="L16"/>
  <c r="V82"/>
  <c r="B121"/>
  <c r="B122"/>
  <c r="B115"/>
  <c r="B97"/>
  <c r="B108"/>
  <c r="B117"/>
  <c r="B126"/>
  <c r="B125"/>
  <c r="B110"/>
  <c r="B116"/>
  <c r="B100"/>
  <c r="B101"/>
  <c r="B123"/>
  <c r="B105"/>
  <c r="B98"/>
  <c r="B103"/>
  <c r="B104"/>
  <c r="B94"/>
  <c r="B93"/>
  <c r="B95"/>
  <c r="B120"/>
  <c r="B107"/>
  <c r="B96"/>
  <c r="B131"/>
  <c r="B129"/>
  <c r="B106"/>
  <c r="B113"/>
  <c r="B128"/>
  <c r="B130"/>
  <c r="B124"/>
  <c r="B114"/>
  <c r="B119"/>
  <c r="B88"/>
  <c r="B89"/>
  <c r="B85"/>
  <c r="B84"/>
  <c r="B86"/>
  <c r="B90"/>
  <c r="B91"/>
  <c r="V72"/>
  <c r="V41"/>
  <c r="L41"/>
  <c r="W9"/>
  <c r="C130" s="1"/>
  <c r="V62"/>
  <c r="V31"/>
  <c r="W67"/>
  <c r="C108" s="1"/>
  <c r="W69"/>
  <c r="C115" s="1"/>
  <c r="W18"/>
  <c r="C129" s="1"/>
  <c r="W70"/>
  <c r="C122" s="1"/>
  <c r="W71"/>
  <c r="C121" s="1"/>
  <c r="L72"/>
  <c r="W68"/>
  <c r="C97" s="1"/>
  <c r="C119"/>
  <c r="W16"/>
  <c r="C113" s="1"/>
  <c r="W51"/>
  <c r="C100" s="1"/>
  <c r="W17"/>
  <c r="C106" s="1"/>
  <c r="W49"/>
  <c r="C123" s="1"/>
  <c r="L52"/>
  <c r="W50"/>
  <c r="C101" s="1"/>
  <c r="V52"/>
  <c r="W60"/>
  <c r="C126" s="1"/>
  <c r="W29"/>
  <c r="C109" s="1"/>
  <c r="W37"/>
  <c r="C93" s="1"/>
  <c r="W38"/>
  <c r="C94" s="1"/>
  <c r="W39"/>
  <c r="C104" s="1"/>
  <c r="W40"/>
  <c r="C103" s="1"/>
  <c r="W8"/>
  <c r="C124" s="1"/>
  <c r="W7"/>
  <c r="C114" s="1"/>
  <c r="W20"/>
  <c r="W59"/>
  <c r="C125" s="1"/>
  <c r="L21"/>
  <c r="W27"/>
  <c r="C107" s="1"/>
  <c r="W26"/>
  <c r="C96" s="1"/>
  <c r="W19"/>
  <c r="C131" s="1"/>
  <c r="W30"/>
  <c r="C120" s="1"/>
  <c r="L62"/>
  <c r="W48"/>
  <c r="C105" s="1"/>
  <c r="W47"/>
  <c r="C98" s="1"/>
  <c r="W58"/>
  <c r="C110" s="1"/>
  <c r="L82" l="1"/>
  <c r="W8" i="34"/>
  <c r="C124" s="1"/>
  <c r="W9"/>
  <c r="C116" s="1"/>
  <c r="W10"/>
  <c r="C130" s="1"/>
  <c r="L82"/>
  <c r="L11" i="28"/>
  <c r="W6" i="34"/>
  <c r="L11"/>
  <c r="L41"/>
  <c r="L31"/>
  <c r="L72"/>
  <c r="L52"/>
  <c r="L62"/>
  <c r="W47"/>
  <c r="C93" s="1"/>
  <c r="W26"/>
  <c r="C103" s="1"/>
  <c r="W67"/>
  <c r="C110" s="1"/>
  <c r="L21"/>
  <c r="W7"/>
  <c r="C120" s="1"/>
  <c r="W19"/>
  <c r="C126" s="1"/>
  <c r="W36"/>
  <c r="W57"/>
  <c r="W77"/>
  <c r="C98" s="1"/>
  <c r="W78"/>
  <c r="C108" s="1"/>
  <c r="W10" i="28"/>
  <c r="C128" s="1"/>
  <c r="V11"/>
  <c r="W77"/>
  <c r="C102" s="1"/>
  <c r="W41"/>
  <c r="C84" s="1"/>
  <c r="L31"/>
  <c r="W31"/>
  <c r="C86" s="1"/>
  <c r="W21"/>
  <c r="C91" s="1"/>
  <c r="W52"/>
  <c r="C85" s="1"/>
  <c r="W72"/>
  <c r="C88" s="1"/>
  <c r="W62"/>
  <c r="C89" s="1"/>
  <c r="W52" i="34" l="1"/>
  <c r="C85" s="1"/>
  <c r="W31"/>
  <c r="C89" s="1"/>
  <c r="W72"/>
  <c r="C86" s="1"/>
  <c r="W82"/>
  <c r="C87" s="1"/>
  <c r="W62"/>
  <c r="C90" s="1"/>
  <c r="C109"/>
  <c r="W41"/>
  <c r="C84" s="1"/>
  <c r="C97"/>
  <c r="W21"/>
  <c r="C88" s="1"/>
  <c r="C113"/>
  <c r="W11"/>
  <c r="C91" s="1"/>
  <c r="W11" i="28"/>
  <c r="C90" s="1"/>
  <c r="W82"/>
  <c r="C87" s="1"/>
</calcChain>
</file>

<file path=xl/sharedStrings.xml><?xml version="1.0" encoding="utf-8"?>
<sst xmlns="http://schemas.openxmlformats.org/spreadsheetml/2006/main" count="2110" uniqueCount="384">
  <si>
    <t>TEAM POINTS</t>
  </si>
  <si>
    <t>PLACE</t>
  </si>
  <si>
    <t>POINTS</t>
  </si>
  <si>
    <t>SCORE</t>
  </si>
  <si>
    <t>TEAM</t>
  </si>
  <si>
    <t>INDIVIDUAL POINTS</t>
  </si>
  <si>
    <t>NAME</t>
  </si>
  <si>
    <t>SCHOOL</t>
  </si>
  <si>
    <t>DATE</t>
  </si>
  <si>
    <t>AMERY</t>
  </si>
  <si>
    <t>NEW RICHMOND</t>
  </si>
  <si>
    <t>PRESCOTT</t>
  </si>
  <si>
    <t>SOMERSET</t>
  </si>
  <si>
    <t>OSCEOLA</t>
  </si>
  <si>
    <t>ELLSWORTH</t>
  </si>
  <si>
    <t>TOTAL</t>
  </si>
  <si>
    <t>NR</t>
  </si>
  <si>
    <t>OSC</t>
  </si>
  <si>
    <t>BW</t>
  </si>
  <si>
    <t>ELL</t>
  </si>
  <si>
    <t>SOM</t>
  </si>
  <si>
    <t>GR</t>
  </si>
  <si>
    <t>SCC</t>
  </si>
  <si>
    <t>PRE</t>
  </si>
  <si>
    <t>6-10 2nd team all conference</t>
  </si>
  <si>
    <t>11-15 honorable mention</t>
  </si>
  <si>
    <t>1-5 1st team all conference</t>
  </si>
  <si>
    <t>GOLFERS</t>
  </si>
  <si>
    <t>Heidi Hinz</t>
  </si>
  <si>
    <t>Anna Waterman</t>
  </si>
  <si>
    <t>Casey Danielson</t>
  </si>
  <si>
    <t>Katie Filkins</t>
  </si>
  <si>
    <t>Emilie Anderson</t>
  </si>
  <si>
    <t>Audrie Ann Schlecht</t>
  </si>
  <si>
    <t>Hannah Lebakken</t>
  </si>
  <si>
    <t>Emily Gjerning</t>
  </si>
  <si>
    <t>Emily Valentine</t>
  </si>
  <si>
    <t>Kelsey McKenna</t>
  </si>
  <si>
    <t>Janelle Olson</t>
  </si>
  <si>
    <t>DANIELSON, CASEY</t>
  </si>
  <si>
    <t>WHEELER, HANNAH</t>
  </si>
  <si>
    <t>WHEELER, ALEX</t>
  </si>
  <si>
    <t>ZILLER, RACHEL</t>
  </si>
  <si>
    <t>Christine Hanson</t>
  </si>
  <si>
    <t>Rachael Ziller</t>
  </si>
  <si>
    <t>Hannah Wheeler</t>
  </si>
  <si>
    <t>Alex Wheeler</t>
  </si>
  <si>
    <t>Leah Bauer</t>
  </si>
  <si>
    <t>Jordan Peterson</t>
  </si>
  <si>
    <t>Hanna Hines</t>
  </si>
  <si>
    <t>BAUER, LEAH</t>
  </si>
  <si>
    <t>Heidi Tayson</t>
  </si>
  <si>
    <t>Rebecca Isnardi</t>
  </si>
  <si>
    <t>Shannon Krueger</t>
  </si>
  <si>
    <t>Aubrey Langer</t>
  </si>
  <si>
    <t>HINZ, HEIDI</t>
  </si>
  <si>
    <t>Karissa Seibel</t>
  </si>
  <si>
    <t>Sammi Wolf</t>
  </si>
  <si>
    <t>Chloe Spriggle</t>
  </si>
  <si>
    <t>Tianna Anderson</t>
  </si>
  <si>
    <t>OUT</t>
  </si>
  <si>
    <t>IN</t>
  </si>
  <si>
    <t>Arinn Disalvo</t>
  </si>
  <si>
    <t>JORDAN PETERSON</t>
  </si>
  <si>
    <t>RACHAEL BRIGGS</t>
  </si>
  <si>
    <t>HANNA HINES</t>
  </si>
  <si>
    <t>CASEY DANIELSON</t>
  </si>
  <si>
    <t>ELLS</t>
  </si>
  <si>
    <t>Lindsay Veenendall</t>
  </si>
  <si>
    <t>Heather Bol</t>
  </si>
  <si>
    <t>Carley Siebel</t>
  </si>
  <si>
    <t>Rachael Briggs</t>
  </si>
  <si>
    <t>Stacie Bracht</t>
  </si>
  <si>
    <t>Haiely McMahon</t>
  </si>
  <si>
    <t>Jilliane Paquet</t>
  </si>
  <si>
    <t>Amanda Worthington</t>
  </si>
  <si>
    <t>MIDDLE BORDER AT ELLSWORTH 8-15-11</t>
  </si>
  <si>
    <t>Emily Anderson</t>
  </si>
  <si>
    <t>Lyssa Christensen</t>
  </si>
  <si>
    <t>Megan Baehr</t>
  </si>
  <si>
    <t>Katlyn Delander</t>
  </si>
  <si>
    <t>MIDDLE BORDER AT BW 8-18-11</t>
  </si>
  <si>
    <t>Teresa Ball</t>
  </si>
  <si>
    <t>Kelly Wengelski</t>
  </si>
  <si>
    <t>Ellsworth</t>
  </si>
  <si>
    <t>Shelby Weiske</t>
  </si>
  <si>
    <t>Jessica Erspamer</t>
  </si>
  <si>
    <t>Amanda Hatella</t>
  </si>
  <si>
    <t>Susie Harmon</t>
  </si>
  <si>
    <t>xxxxxxxxx</t>
  </si>
  <si>
    <t>Shelby Wieske</t>
  </si>
  <si>
    <t xml:space="preserve"> GIRLS MIDDLE BORDER CONFERENCE 2011 TEAM STANDINGS</t>
  </si>
  <si>
    <t>HAMMOND</t>
  </si>
  <si>
    <t>HANNAH WHEELER</t>
  </si>
  <si>
    <t>RACHAEL ZILLER</t>
  </si>
  <si>
    <t>ALEX WHEELER</t>
  </si>
  <si>
    <t>AUBREY LANGER</t>
  </si>
  <si>
    <t>SAMMI WOLF</t>
  </si>
  <si>
    <t>EMILY ANDERSON</t>
  </si>
  <si>
    <t>MEGAN BAEHR</t>
  </si>
  <si>
    <t>TIANNA ANDERSON</t>
  </si>
  <si>
    <t>ARINN DISALVO</t>
  </si>
  <si>
    <t>LEAH BAUER</t>
  </si>
  <si>
    <t>EMILY GJERNING</t>
  </si>
  <si>
    <t>PHEASANT HILLS (BW)</t>
  </si>
  <si>
    <t>EMILLE ANDERSON</t>
  </si>
  <si>
    <t>HEIDI HINZ</t>
  </si>
  <si>
    <t>LINDSAY VEENENDALL</t>
  </si>
  <si>
    <t>ABREY LANGER</t>
  </si>
  <si>
    <t>HAILEY MCMAHON</t>
  </si>
  <si>
    <t>KELSEY MCKENNA</t>
  </si>
  <si>
    <t>MIDDLE BORDER GIRILS REGULAR SEASON MATCH</t>
  </si>
  <si>
    <t>MIDDLE BORDER GIRLS REGULAR SEASON MATCH</t>
  </si>
  <si>
    <t>VEENENDALL, LINDSAY</t>
  </si>
  <si>
    <t>LANGER, AUBREY</t>
  </si>
  <si>
    <t>MCMAHON, HAILEY</t>
  </si>
  <si>
    <t>BRIGGS, RACHAEL</t>
  </si>
  <si>
    <t>MCKENNA, KELSEY</t>
  </si>
  <si>
    <t>HINES, HANNA</t>
  </si>
  <si>
    <t>BAEHR, MEGAN</t>
  </si>
  <si>
    <t>ANDERSON, TIANNA</t>
  </si>
  <si>
    <t>MIDDLE BORDER AT AMERY 8-23-11</t>
  </si>
  <si>
    <t>Jessy Erspanmer</t>
  </si>
  <si>
    <t>Meredith Nelson</t>
  </si>
  <si>
    <t>Jessica DeYoung</t>
  </si>
  <si>
    <t>EMILIE ANDERSON</t>
  </si>
  <si>
    <t>Dani Augustine</t>
  </si>
  <si>
    <t>Megan Westerberg</t>
  </si>
  <si>
    <t xml:space="preserve">KELSEY MCKENNA  </t>
  </si>
  <si>
    <t>KATIE FILKINS</t>
  </si>
  <si>
    <t>SAMMI WOLFF</t>
  </si>
  <si>
    <t>FILKINS, KATIE</t>
  </si>
  <si>
    <t>Jessi DeYoung</t>
  </si>
  <si>
    <t>CARLEY SIEBEL</t>
  </si>
  <si>
    <t>Staci Bracht</t>
  </si>
  <si>
    <t>Rachel Briggs</t>
  </si>
  <si>
    <t>Cassie Peterson</t>
  </si>
  <si>
    <t>Mackenzie Vehnor</t>
  </si>
  <si>
    <t>Emma Lepper</t>
  </si>
  <si>
    <t>Meghan Wollner</t>
  </si>
  <si>
    <t>Alex Courtade</t>
  </si>
  <si>
    <t>Susie Schmitt</t>
  </si>
  <si>
    <t>Casey Larkowski</t>
  </si>
  <si>
    <t>Megan Chellberg</t>
  </si>
  <si>
    <t>Patty Nelson</t>
  </si>
  <si>
    <t>Abby Visner</t>
  </si>
  <si>
    <t>Mikayla Wikum</t>
  </si>
  <si>
    <t>Sarah Ziller</t>
  </si>
  <si>
    <t>Hannah Baker</t>
  </si>
  <si>
    <t>Catlyn Dilly</t>
  </si>
  <si>
    <t>Jordan Bonny</t>
  </si>
  <si>
    <t>Karly Ferguson</t>
  </si>
  <si>
    <t>Kim Miller</t>
  </si>
  <si>
    <t>Molly Obrien</t>
  </si>
  <si>
    <t>Kristin Jessin</t>
  </si>
  <si>
    <t>Hannah Lebokken</t>
  </si>
  <si>
    <t>Jessi Deyoung</t>
  </si>
  <si>
    <t>Danni Augustine</t>
  </si>
  <si>
    <t>Megan Westerburg</t>
  </si>
  <si>
    <t>Courtney Brinker</t>
  </si>
  <si>
    <t>JV AT SOMERSET 8-29-11</t>
  </si>
  <si>
    <t>Rylie</t>
  </si>
  <si>
    <t>Autumn</t>
  </si>
  <si>
    <t>Alahna Nelson</t>
  </si>
  <si>
    <t>Hannah Lassen</t>
  </si>
  <si>
    <t>Misty Price</t>
  </si>
  <si>
    <t>Nicole Pappas</t>
  </si>
  <si>
    <t>Tee Sheet for 8-30-11 Girls Golf At Bristol Ridge</t>
  </si>
  <si>
    <t>Amery 1</t>
  </si>
  <si>
    <t>BW 1</t>
  </si>
  <si>
    <t>New Richmond 1</t>
  </si>
  <si>
    <t>Ellsworth 1</t>
  </si>
  <si>
    <t>Osceola 1</t>
  </si>
  <si>
    <t>Prescott 1</t>
  </si>
  <si>
    <t>Somerset 1</t>
  </si>
  <si>
    <t>SCC 1</t>
  </si>
  <si>
    <t>Hole 10</t>
  </si>
  <si>
    <t>Hole 11</t>
  </si>
  <si>
    <t>Amery 2</t>
  </si>
  <si>
    <t>BW 2</t>
  </si>
  <si>
    <t>Ellsworth 2</t>
  </si>
  <si>
    <t>New Richmond 2</t>
  </si>
  <si>
    <t>Hole 12</t>
  </si>
  <si>
    <t>Hole 13</t>
  </si>
  <si>
    <t>Hole 14</t>
  </si>
  <si>
    <t>Osceola 2</t>
  </si>
  <si>
    <t>Prescott 2</t>
  </si>
  <si>
    <t>SCC 2</t>
  </si>
  <si>
    <t>Amery 3</t>
  </si>
  <si>
    <t>BW 3</t>
  </si>
  <si>
    <t>Ellsworth 3</t>
  </si>
  <si>
    <t>New Richmond 3</t>
  </si>
  <si>
    <t>Somerset 2</t>
  </si>
  <si>
    <t>Osceola 3</t>
  </si>
  <si>
    <t>Prescott 3</t>
  </si>
  <si>
    <t>Somerset 3</t>
  </si>
  <si>
    <t>SCC 3</t>
  </si>
  <si>
    <t>Amery 4</t>
  </si>
  <si>
    <t>BW 4</t>
  </si>
  <si>
    <t>Ellsworth 4</t>
  </si>
  <si>
    <t>New Richmond 4</t>
  </si>
  <si>
    <t>Hole 17</t>
  </si>
  <si>
    <t>Osceola 4</t>
  </si>
  <si>
    <t>Prescott 4</t>
  </si>
  <si>
    <t>Somerset 4</t>
  </si>
  <si>
    <t>SCC 4</t>
  </si>
  <si>
    <t>Hole 18</t>
  </si>
  <si>
    <t>Amery 5</t>
  </si>
  <si>
    <t>BW 5</t>
  </si>
  <si>
    <t>Ellsworth 5</t>
  </si>
  <si>
    <t>New Richmond 5</t>
  </si>
  <si>
    <t>Osceola 5</t>
  </si>
  <si>
    <t>Prescott 5</t>
  </si>
  <si>
    <t>Somerset 5</t>
  </si>
  <si>
    <t>SCC 5</t>
  </si>
  <si>
    <t>MIDDLE BORDER AT SOMERSET 8-30-11</t>
  </si>
  <si>
    <t>ANDERSON, EMILIE</t>
  </si>
  <si>
    <t>Kelsi Root</t>
  </si>
  <si>
    <t>Andrea Passe</t>
  </si>
  <si>
    <t>PAQUET, JILLIANN</t>
  </si>
  <si>
    <t>WIESKE, SHELBY</t>
  </si>
  <si>
    <t>PASSE, ANDREA</t>
  </si>
  <si>
    <t>SC</t>
  </si>
  <si>
    <t>PL</t>
  </si>
  <si>
    <t>PTS</t>
  </si>
  <si>
    <t>Jessy Erspamer</t>
  </si>
  <si>
    <t>MIDDLE BORDER AT NEW RICHMOND 9-6-11</t>
  </si>
  <si>
    <t>Mackenzie Venhor</t>
  </si>
  <si>
    <t>ISNARDI, REBECCA</t>
  </si>
  <si>
    <t>GJERNING, EMILY</t>
  </si>
  <si>
    <t>HAMMON</t>
  </si>
  <si>
    <t>Carley Seibel</t>
  </si>
  <si>
    <t>Sammi Wolff</t>
  </si>
  <si>
    <t>Hailey McMahon</t>
  </si>
  <si>
    <t>Monica McNamara</t>
  </si>
  <si>
    <t>Merdith Nelson</t>
  </si>
  <si>
    <t>HOLE1</t>
  </si>
  <si>
    <t>A</t>
  </si>
  <si>
    <t>B</t>
  </si>
  <si>
    <t>HOLE 2</t>
  </si>
  <si>
    <t>HOLE 3</t>
  </si>
  <si>
    <t>HOLE 4</t>
  </si>
  <si>
    <t>HOLE 5</t>
  </si>
  <si>
    <t>HOLE 6</t>
  </si>
  <si>
    <t>HOLE 7</t>
  </si>
  <si>
    <t>HOLE 8</t>
  </si>
  <si>
    <t>HOLE 9</t>
  </si>
  <si>
    <t>SOMERSET 1</t>
  </si>
  <si>
    <t>NEW RICHMOND 1</t>
  </si>
  <si>
    <t>OSCEOLA 1</t>
  </si>
  <si>
    <t>PRESCOTT 1</t>
  </si>
  <si>
    <t>AMERY 1</t>
  </si>
  <si>
    <t>ELLSWORTH 1</t>
  </si>
  <si>
    <t>NEW RICHMOND 2</t>
  </si>
  <si>
    <t>SOMERSET 2</t>
  </si>
  <si>
    <t>OSCEOLA 2</t>
  </si>
  <si>
    <t>PRESCOTT 2</t>
  </si>
  <si>
    <t>AMERY 2</t>
  </si>
  <si>
    <t>ELLSWORTH 2</t>
  </si>
  <si>
    <t>SOMERSET 3</t>
  </si>
  <si>
    <t>NEW RICHMOND 3</t>
  </si>
  <si>
    <t>AMERY 3</t>
  </si>
  <si>
    <t>PRESCOTT 3</t>
  </si>
  <si>
    <t>OSCEOLA 3</t>
  </si>
  <si>
    <t>ELLSWORTH 3</t>
  </si>
  <si>
    <t>SOMERSET 4</t>
  </si>
  <si>
    <t>OSCEOLA 4</t>
  </si>
  <si>
    <t>PRESCOTT 4</t>
  </si>
  <si>
    <t>AMERY 4</t>
  </si>
  <si>
    <t>ELLSWORTH 4</t>
  </si>
  <si>
    <t>NEW RICHMOND 5</t>
  </si>
  <si>
    <t>SOMERSET 5</t>
  </si>
  <si>
    <t>ELLSWORTH 5</t>
  </si>
  <si>
    <t>AMERY 5</t>
  </si>
  <si>
    <t>PRESCOTT 5</t>
  </si>
  <si>
    <t>OSCEOLA 5</t>
  </si>
  <si>
    <t>HOLE 10</t>
  </si>
  <si>
    <t>HOLE 11</t>
  </si>
  <si>
    <t>HOLE 12</t>
  </si>
  <si>
    <t>HOLE 13</t>
  </si>
  <si>
    <t>HOLE 14</t>
  </si>
  <si>
    <t>HOLE 15</t>
  </si>
  <si>
    <t>HOLE 16</t>
  </si>
  <si>
    <t>HOLE 17</t>
  </si>
  <si>
    <t>HOLE 18</t>
  </si>
  <si>
    <t>JV PLAYERS</t>
  </si>
  <si>
    <t>6 SOMERSET</t>
  </si>
  <si>
    <t>0 ELLSWORTH</t>
  </si>
  <si>
    <t>0 SCC</t>
  </si>
  <si>
    <t>1 AMERY</t>
  </si>
  <si>
    <t>Megan Wolner</t>
  </si>
  <si>
    <t>Haylee McMahon</t>
  </si>
  <si>
    <t>MIDDLE BORDER AT PRESCOTT 9-13-11</t>
  </si>
  <si>
    <t>Stacey Bracht</t>
  </si>
  <si>
    <t>NEW RICMOND 5</t>
  </si>
  <si>
    <t>13 NEW RICHMOND</t>
  </si>
  <si>
    <t>0 BW</t>
  </si>
  <si>
    <t>1 OSCEOLA</t>
  </si>
  <si>
    <t>9 PRESCOTT</t>
  </si>
  <si>
    <t>SPRIGGLE, CHLOE</t>
  </si>
  <si>
    <t>WESTERBERG, MEGAN</t>
  </si>
  <si>
    <t>WATERMAN, ANNA</t>
  </si>
  <si>
    <t>SOMERSET INIVITE JV 9-15-11</t>
  </si>
  <si>
    <t>ABBIE VIZNOR</t>
  </si>
  <si>
    <t>SARAH ZILLER</t>
  </si>
  <si>
    <t>MIKAYLA WICKHAN</t>
  </si>
  <si>
    <t>KIM MILLER</t>
  </si>
  <si>
    <t>HANNAH BAKER</t>
  </si>
  <si>
    <t>JORDAN BONNEY</t>
  </si>
  <si>
    <t>KAITLYNN DILLEY</t>
  </si>
  <si>
    <t>MISTY PRICE</t>
  </si>
  <si>
    <t>MOLLY O'BRIEN</t>
  </si>
  <si>
    <t>CARLEY FERGUSON</t>
  </si>
  <si>
    <t>KIRSTEU JESSEN</t>
  </si>
  <si>
    <t>Megan Chelberg</t>
  </si>
  <si>
    <t>DELANDER, KATLYN</t>
  </si>
  <si>
    <t>Machaela Degross</t>
  </si>
  <si>
    <t>RYLIE BANKS</t>
  </si>
  <si>
    <t>SAM SWANSON</t>
  </si>
  <si>
    <t>TIA</t>
  </si>
  <si>
    <t>MIDDLE BORDER AT BRISTOL RIDGE</t>
  </si>
  <si>
    <t>EMMA LEPPER</t>
  </si>
  <si>
    <t>AUTUMN SCHLECHT</t>
  </si>
  <si>
    <t>NICOLE PAPPAS</t>
  </si>
  <si>
    <t>MCKENZIE WILLNER</t>
  </si>
  <si>
    <t>CASEY</t>
  </si>
  <si>
    <t>LAUREN HINTZ</t>
  </si>
  <si>
    <t>ALANHA NELSON</t>
  </si>
  <si>
    <t>MACKENZIE</t>
  </si>
  <si>
    <t>SUSIE</t>
  </si>
  <si>
    <t>CASSIE</t>
  </si>
  <si>
    <t>MEGAN</t>
  </si>
  <si>
    <t>ALEX</t>
  </si>
  <si>
    <t>EMILY R</t>
  </si>
  <si>
    <t>MIDDLE BORDER CONFERENCE MEET AT ELLSWORTH 2011</t>
  </si>
  <si>
    <t>AM</t>
  </si>
  <si>
    <t>DISALVO, ARINN</t>
  </si>
  <si>
    <t>PETERSON, JORDAN</t>
  </si>
  <si>
    <t>WOLFF, SAMMIE</t>
  </si>
  <si>
    <t>SEIBEL, CARLEY</t>
  </si>
  <si>
    <t>BRACHT, STACEY</t>
  </si>
  <si>
    <t>MIDDLE BORDER AT SOMERSET MAY 1, 2012</t>
  </si>
  <si>
    <t>JAKE GREEN</t>
  </si>
  <si>
    <t>MATT SKOGLUND</t>
  </si>
  <si>
    <t>ZACH BAHR</t>
  </si>
  <si>
    <t>HUNTER IVERSON</t>
  </si>
  <si>
    <t>DANNY GREEN</t>
  </si>
  <si>
    <t>KYLE MONTGOMERY</t>
  </si>
  <si>
    <t>CONNOR MCCANN</t>
  </si>
  <si>
    <t>BEN NORMAN</t>
  </si>
  <si>
    <t>TANNER WISEMILLER</t>
  </si>
  <si>
    <t>KOLE HALLMARK</t>
  </si>
  <si>
    <t>DURAND</t>
  </si>
  <si>
    <t>JORDAN SMITH</t>
  </si>
  <si>
    <t>LOGAN VEENENDALL</t>
  </si>
  <si>
    <t>COLTON SANDER</t>
  </si>
  <si>
    <t>JONAH CAMPBELL</t>
  </si>
  <si>
    <t>TAYLOR KADRLIK</t>
  </si>
  <si>
    <t>JAKE WINTER</t>
  </si>
  <si>
    <t>ISAIAH BAUER</t>
  </si>
  <si>
    <t>NICK DOUGHTY</t>
  </si>
  <si>
    <t>HUNTLER ADLER</t>
  </si>
  <si>
    <t>CALEB GROCHOWSKI</t>
  </si>
  <si>
    <t>KYLE LUBICH</t>
  </si>
  <si>
    <t>NICK STRANDINE</t>
  </si>
  <si>
    <t>NICK HELBERG</t>
  </si>
  <si>
    <t>ALEX STUHL</t>
  </si>
  <si>
    <t>JORDAN KOSKI</t>
  </si>
  <si>
    <t>AUSTIN BYL</t>
  </si>
  <si>
    <t>CJ NORTHWAY</t>
  </si>
  <si>
    <t>CHRIS RIENHART</t>
  </si>
  <si>
    <t>JAKE EDIN</t>
  </si>
  <si>
    <t>COLLIN MATTEWS</t>
  </si>
  <si>
    <t>CHRYSTIAN KULOW</t>
  </si>
  <si>
    <t>AUSTIN MANORE</t>
  </si>
  <si>
    <t>BRAD CAIN</t>
  </si>
  <si>
    <t>BRYCE STEIN</t>
  </si>
  <si>
    <t>MICHAEL TINGELHOFF</t>
  </si>
  <si>
    <t>CHARLIE DANIELSON</t>
  </si>
  <si>
    <t>MIKE HENCK</t>
  </si>
  <si>
    <t>DAN CRONICK</t>
  </si>
  <si>
    <t>SAM WOLFE</t>
  </si>
  <si>
    <t>JOSH NEWMAN</t>
  </si>
  <si>
    <t xml:space="preserve"> GIRLS MIDDLE BORDER CONFERENCE 2011-2012 INDIVIDUAL STANDINGS</t>
  </si>
</sst>
</file>

<file path=xl/styles.xml><?xml version="1.0" encoding="utf-8"?>
<styleSheet xmlns="http://schemas.openxmlformats.org/spreadsheetml/2006/main">
  <numFmts count="1">
    <numFmt numFmtId="164" formatCode="m/d;@"/>
  </numFmts>
  <fonts count="12">
    <font>
      <sz val="10"/>
      <name val="Arial"/>
    </font>
    <font>
      <sz val="10"/>
      <color indexed="59"/>
      <name val="Arial"/>
    </font>
    <font>
      <sz val="14"/>
      <name val="Arial"/>
    </font>
    <font>
      <sz val="1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2" borderId="0" xfId="0" applyFont="1" applyFill="1"/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0" fontId="7" fillId="0" borderId="0" xfId="0" applyFont="1"/>
    <xf numFmtId="0" fontId="8" fillId="0" borderId="2" xfId="0" applyFont="1" applyBorder="1"/>
    <xf numFmtId="0" fontId="8" fillId="0" borderId="2" xfId="0" applyFont="1" applyFill="1" applyBorder="1"/>
    <xf numFmtId="0" fontId="8" fillId="0" borderId="3" xfId="0" applyFont="1" applyFill="1" applyBorder="1"/>
    <xf numFmtId="0" fontId="5" fillId="0" borderId="1" xfId="0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0" xfId="0" applyFont="1" applyFill="1" applyBorder="1"/>
    <xf numFmtId="0" fontId="9" fillId="0" borderId="8" xfId="0" applyFont="1" applyBorder="1"/>
    <xf numFmtId="0" fontId="9" fillId="0" borderId="9" xfId="0" applyFont="1" applyBorder="1"/>
    <xf numFmtId="0" fontId="9" fillId="0" borderId="6" xfId="0" applyFont="1" applyBorder="1"/>
    <xf numFmtId="0" fontId="1" fillId="3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Border="1"/>
    <xf numFmtId="0" fontId="0" fillId="0" borderId="3" xfId="0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1"/>
  <sheetViews>
    <sheetView topLeftCell="A100" workbookViewId="0">
      <selection activeCell="A53" sqref="A53"/>
    </sheetView>
  </sheetViews>
  <sheetFormatPr defaultRowHeight="12.75"/>
  <cols>
    <col min="1" max="1" width="8" customWidth="1"/>
    <col min="2" max="2" width="16" customWidth="1"/>
    <col min="3" max="11" width="3.7109375" customWidth="1"/>
    <col min="12" max="12" width="4" customWidth="1"/>
    <col min="13" max="21" width="3.7109375" customWidth="1"/>
    <col min="22" max="22" width="4.140625" customWidth="1"/>
    <col min="23" max="23" width="6.28515625" customWidth="1"/>
  </cols>
  <sheetData>
    <row r="1" spans="1:23">
      <c r="A1" s="72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8</v>
      </c>
      <c r="D6" s="32">
        <v>8</v>
      </c>
      <c r="E6" s="32">
        <v>4</v>
      </c>
      <c r="F6" s="32">
        <v>6</v>
      </c>
      <c r="G6" s="32">
        <v>4</v>
      </c>
      <c r="H6" s="32">
        <v>6</v>
      </c>
      <c r="I6" s="32">
        <v>11</v>
      </c>
      <c r="J6" s="32">
        <v>8</v>
      </c>
      <c r="K6" s="32">
        <v>4</v>
      </c>
      <c r="L6" s="32">
        <f>SUM(C6:K6)</f>
        <v>59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59</v>
      </c>
    </row>
    <row r="7" spans="1:23">
      <c r="A7" s="31">
        <v>2</v>
      </c>
      <c r="B7" s="32" t="s">
        <v>53</v>
      </c>
      <c r="C7" s="32">
        <v>6</v>
      </c>
      <c r="D7" s="32">
        <v>6</v>
      </c>
      <c r="E7" s="32">
        <v>8</v>
      </c>
      <c r="F7" s="32">
        <v>6</v>
      </c>
      <c r="G7" s="32">
        <v>5</v>
      </c>
      <c r="H7" s="32">
        <v>5</v>
      </c>
      <c r="I7" s="32">
        <v>7</v>
      </c>
      <c r="J7" s="32">
        <v>7</v>
      </c>
      <c r="K7" s="32">
        <v>6</v>
      </c>
      <c r="L7" s="32">
        <f t="shared" ref="L7:L10" si="0">SUM(C7:K7)</f>
        <v>56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56</v>
      </c>
    </row>
    <row r="8" spans="1:23">
      <c r="A8" s="31">
        <v>3</v>
      </c>
      <c r="B8" s="32" t="s">
        <v>43</v>
      </c>
      <c r="C8" s="32">
        <v>8</v>
      </c>
      <c r="D8" s="32">
        <v>8</v>
      </c>
      <c r="E8" s="32">
        <v>9</v>
      </c>
      <c r="F8" s="32">
        <v>6</v>
      </c>
      <c r="G8" s="32">
        <v>6</v>
      </c>
      <c r="H8" s="32">
        <v>7</v>
      </c>
      <c r="I8" s="32">
        <v>7</v>
      </c>
      <c r="J8" s="32">
        <v>8</v>
      </c>
      <c r="K8" s="32">
        <v>4</v>
      </c>
      <c r="L8" s="32">
        <f t="shared" si="0"/>
        <v>63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63</v>
      </c>
    </row>
    <row r="9" spans="1:23">
      <c r="A9" s="31">
        <v>4</v>
      </c>
      <c r="B9" s="32" t="s">
        <v>89</v>
      </c>
      <c r="C9" s="32">
        <v>10</v>
      </c>
      <c r="D9" s="32">
        <v>10</v>
      </c>
      <c r="E9" s="32">
        <v>10</v>
      </c>
      <c r="F9" s="32">
        <v>10</v>
      </c>
      <c r="G9" s="32">
        <v>10</v>
      </c>
      <c r="H9" s="32">
        <v>10</v>
      </c>
      <c r="I9" s="32">
        <v>10</v>
      </c>
      <c r="J9" s="32">
        <v>10</v>
      </c>
      <c r="K9" s="32">
        <v>10</v>
      </c>
      <c r="L9" s="32">
        <f t="shared" si="0"/>
        <v>90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90</v>
      </c>
    </row>
    <row r="10" spans="1:23">
      <c r="A10" s="31">
        <v>5</v>
      </c>
      <c r="B10" s="32" t="s">
        <v>75</v>
      </c>
      <c r="C10" s="32">
        <v>10</v>
      </c>
      <c r="D10" s="32">
        <v>10</v>
      </c>
      <c r="E10" s="32">
        <v>9</v>
      </c>
      <c r="F10" s="32">
        <v>8</v>
      </c>
      <c r="G10" s="32">
        <v>8</v>
      </c>
      <c r="H10" s="32">
        <v>8</v>
      </c>
      <c r="I10" s="32">
        <v>8</v>
      </c>
      <c r="J10" s="32">
        <v>8</v>
      </c>
      <c r="K10" s="32">
        <v>10</v>
      </c>
      <c r="L10" s="32">
        <f t="shared" si="0"/>
        <v>79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79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257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257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5</v>
      </c>
      <c r="D16" s="32">
        <v>6</v>
      </c>
      <c r="E16" s="32">
        <v>7</v>
      </c>
      <c r="F16" s="32">
        <v>7</v>
      </c>
      <c r="G16" s="32">
        <v>4</v>
      </c>
      <c r="H16" s="32">
        <v>5</v>
      </c>
      <c r="I16" s="32">
        <v>8</v>
      </c>
      <c r="J16" s="32">
        <v>5</v>
      </c>
      <c r="K16" s="32">
        <v>9</v>
      </c>
      <c r="L16" s="32">
        <f>SUM(C16:K16)</f>
        <v>56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56</v>
      </c>
    </row>
    <row r="17" spans="1:23">
      <c r="A17" s="31">
        <v>2</v>
      </c>
      <c r="B17" s="32" t="s">
        <v>68</v>
      </c>
      <c r="C17" s="32">
        <v>8</v>
      </c>
      <c r="D17" s="32">
        <v>3</v>
      </c>
      <c r="E17" s="32">
        <v>5</v>
      </c>
      <c r="F17" s="32">
        <v>9</v>
      </c>
      <c r="G17" s="32">
        <v>6</v>
      </c>
      <c r="H17" s="32">
        <v>4</v>
      </c>
      <c r="I17" s="32">
        <v>7</v>
      </c>
      <c r="J17" s="32">
        <v>5</v>
      </c>
      <c r="K17" s="32">
        <v>6</v>
      </c>
      <c r="L17" s="32">
        <f t="shared" ref="L17:L20" si="2">SUM(C17:K17)</f>
        <v>53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53</v>
      </c>
    </row>
    <row r="18" spans="1:23">
      <c r="A18" s="31">
        <v>3</v>
      </c>
      <c r="B18" s="32" t="s">
        <v>88</v>
      </c>
      <c r="C18" s="32">
        <v>10</v>
      </c>
      <c r="D18" s="32">
        <v>10</v>
      </c>
      <c r="E18" s="32">
        <v>10</v>
      </c>
      <c r="F18" s="32">
        <v>10</v>
      </c>
      <c r="G18" s="32">
        <v>10</v>
      </c>
      <c r="H18" s="32">
        <v>10</v>
      </c>
      <c r="I18" s="32">
        <v>10</v>
      </c>
      <c r="J18" s="32">
        <v>10</v>
      </c>
      <c r="K18" s="32">
        <v>10</v>
      </c>
      <c r="L18" s="32">
        <f t="shared" si="2"/>
        <v>90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90</v>
      </c>
    </row>
    <row r="19" spans="1:23">
      <c r="A19" s="31">
        <v>4</v>
      </c>
      <c r="B19" s="32" t="s">
        <v>90</v>
      </c>
      <c r="C19" s="32">
        <v>11</v>
      </c>
      <c r="D19" s="32">
        <v>15</v>
      </c>
      <c r="E19" s="32">
        <v>10</v>
      </c>
      <c r="F19" s="32">
        <v>12</v>
      </c>
      <c r="G19" s="32">
        <v>7</v>
      </c>
      <c r="H19" s="32">
        <v>13</v>
      </c>
      <c r="I19" s="32">
        <v>10</v>
      </c>
      <c r="J19" s="32">
        <v>9</v>
      </c>
      <c r="K19" s="32">
        <v>9</v>
      </c>
      <c r="L19" s="32">
        <f t="shared" si="2"/>
        <v>96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96</v>
      </c>
    </row>
    <row r="20" spans="1:23">
      <c r="A20" s="31">
        <v>5</v>
      </c>
      <c r="B20" s="32" t="s">
        <v>69</v>
      </c>
      <c r="C20" s="32">
        <v>6</v>
      </c>
      <c r="D20" s="32">
        <v>8</v>
      </c>
      <c r="E20" s="32">
        <v>6</v>
      </c>
      <c r="F20" s="32">
        <v>9</v>
      </c>
      <c r="G20" s="32">
        <v>7</v>
      </c>
      <c r="H20" s="32">
        <v>8</v>
      </c>
      <c r="I20" s="32">
        <v>9</v>
      </c>
      <c r="J20" s="32">
        <v>5</v>
      </c>
      <c r="K20" s="32">
        <v>6</v>
      </c>
      <c r="L20" s="32">
        <f t="shared" si="2"/>
        <v>64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64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263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263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6</v>
      </c>
      <c r="D26" s="34">
        <v>7</v>
      </c>
      <c r="E26" s="34">
        <v>6</v>
      </c>
      <c r="F26" s="34">
        <v>5</v>
      </c>
      <c r="G26" s="34">
        <v>5</v>
      </c>
      <c r="H26" s="34">
        <v>6</v>
      </c>
      <c r="I26" s="34">
        <v>4</v>
      </c>
      <c r="J26" s="34">
        <v>4</v>
      </c>
      <c r="K26" s="34">
        <v>3</v>
      </c>
      <c r="L26" s="34">
        <f>SUM(C26:K26)</f>
        <v>46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 t="shared" ref="V26:V30" si="4">SUM(M26:U26)</f>
        <v>0</v>
      </c>
      <c r="W26" s="27">
        <f>L26+V26</f>
        <v>46</v>
      </c>
    </row>
    <row r="27" spans="1:23">
      <c r="A27" s="31">
        <v>2</v>
      </c>
      <c r="B27" s="32" t="s">
        <v>58</v>
      </c>
      <c r="C27" s="32">
        <v>6</v>
      </c>
      <c r="D27" s="32">
        <v>7</v>
      </c>
      <c r="E27" s="32">
        <v>6</v>
      </c>
      <c r="F27" s="32">
        <v>7</v>
      </c>
      <c r="G27" s="32">
        <v>5</v>
      </c>
      <c r="H27" s="32">
        <v>4</v>
      </c>
      <c r="I27" s="32">
        <v>5</v>
      </c>
      <c r="J27" s="32">
        <v>7</v>
      </c>
      <c r="K27" s="32">
        <v>7</v>
      </c>
      <c r="L27" s="34">
        <f t="shared" ref="L27:L30" si="5">SUM(C27:K27)</f>
        <v>54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si="4"/>
        <v>0</v>
      </c>
      <c r="W27" s="27">
        <f>L27+V27</f>
        <v>54</v>
      </c>
    </row>
    <row r="28" spans="1:23">
      <c r="A28" s="31">
        <v>3</v>
      </c>
      <c r="B28" s="35" t="s">
        <v>49</v>
      </c>
      <c r="C28" s="32">
        <v>5</v>
      </c>
      <c r="D28" s="32">
        <v>7</v>
      </c>
      <c r="E28" s="32">
        <v>5</v>
      </c>
      <c r="F28" s="32">
        <v>6</v>
      </c>
      <c r="G28" s="32">
        <v>4</v>
      </c>
      <c r="H28" s="32">
        <v>6</v>
      </c>
      <c r="I28" s="32">
        <v>5</v>
      </c>
      <c r="J28" s="32">
        <v>6</v>
      </c>
      <c r="K28" s="32">
        <v>4</v>
      </c>
      <c r="L28" s="34">
        <f t="shared" si="5"/>
        <v>48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4"/>
        <v>0</v>
      </c>
      <c r="W28" s="27">
        <f>L28+V28</f>
        <v>48</v>
      </c>
    </row>
    <row r="29" spans="1:23">
      <c r="A29" s="31">
        <v>4</v>
      </c>
      <c r="B29" s="32" t="s">
        <v>56</v>
      </c>
      <c r="C29" s="32">
        <v>5</v>
      </c>
      <c r="D29" s="32">
        <v>7</v>
      </c>
      <c r="E29" s="32">
        <v>7</v>
      </c>
      <c r="F29" s="32">
        <v>6</v>
      </c>
      <c r="G29" s="32">
        <v>5</v>
      </c>
      <c r="H29" s="32">
        <v>5</v>
      </c>
      <c r="I29" s="32">
        <v>6</v>
      </c>
      <c r="J29" s="32">
        <v>7</v>
      </c>
      <c r="K29" s="32">
        <v>6</v>
      </c>
      <c r="L29" s="34">
        <f t="shared" si="5"/>
        <v>54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4"/>
        <v>0</v>
      </c>
      <c r="W29" s="27">
        <f>L29+V29</f>
        <v>54</v>
      </c>
    </row>
    <row r="30" spans="1:23">
      <c r="A30" s="31">
        <v>5</v>
      </c>
      <c r="B30" s="32" t="s">
        <v>74</v>
      </c>
      <c r="C30" s="32">
        <v>7</v>
      </c>
      <c r="D30" s="32">
        <v>7</v>
      </c>
      <c r="E30" s="32">
        <v>7</v>
      </c>
      <c r="F30" s="32">
        <v>7</v>
      </c>
      <c r="G30" s="32">
        <v>5</v>
      </c>
      <c r="H30" s="32">
        <v>5</v>
      </c>
      <c r="I30" s="32">
        <v>8</v>
      </c>
      <c r="J30" s="32">
        <v>6</v>
      </c>
      <c r="K30" s="32">
        <v>7</v>
      </c>
      <c r="L30" s="34">
        <f t="shared" si="5"/>
        <v>59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4"/>
        <v>0</v>
      </c>
      <c r="W30" s="27">
        <f>L30+V30</f>
        <v>59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202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202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5</v>
      </c>
      <c r="D36" s="34">
        <v>7</v>
      </c>
      <c r="E36" s="34">
        <v>6</v>
      </c>
      <c r="F36" s="34">
        <v>5</v>
      </c>
      <c r="G36" s="34">
        <v>3</v>
      </c>
      <c r="H36" s="34">
        <v>4</v>
      </c>
      <c r="I36" s="34">
        <v>6</v>
      </c>
      <c r="J36" s="34">
        <v>4</v>
      </c>
      <c r="K36" s="34">
        <v>5</v>
      </c>
      <c r="L36" s="34">
        <f>SUM(C36:K36)</f>
        <v>45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 t="shared" ref="V36:V40" si="6">SUM(M36:U36)</f>
        <v>0</v>
      </c>
      <c r="W36" s="27">
        <f>L36+V36</f>
        <v>45</v>
      </c>
    </row>
    <row r="37" spans="1:23">
      <c r="A37" s="31">
        <v>2</v>
      </c>
      <c r="B37" s="32" t="s">
        <v>45</v>
      </c>
      <c r="C37" s="32">
        <v>4</v>
      </c>
      <c r="D37" s="32">
        <v>6</v>
      </c>
      <c r="E37" s="32">
        <v>6</v>
      </c>
      <c r="F37" s="32">
        <v>5</v>
      </c>
      <c r="G37" s="32">
        <v>3</v>
      </c>
      <c r="H37" s="32">
        <v>5</v>
      </c>
      <c r="I37" s="32">
        <v>5</v>
      </c>
      <c r="J37" s="32">
        <v>5</v>
      </c>
      <c r="K37" s="32">
        <v>4</v>
      </c>
      <c r="L37" s="34">
        <f t="shared" ref="L37:L40" si="7">SUM(C37:K37)</f>
        <v>43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si="6"/>
        <v>0</v>
      </c>
      <c r="W37" s="27">
        <f>L37+V37</f>
        <v>43</v>
      </c>
    </row>
    <row r="38" spans="1:23">
      <c r="A38" s="31">
        <v>3</v>
      </c>
      <c r="B38" s="32" t="s">
        <v>44</v>
      </c>
      <c r="C38" s="32">
        <v>6</v>
      </c>
      <c r="D38" s="32">
        <v>5</v>
      </c>
      <c r="E38" s="32">
        <v>6</v>
      </c>
      <c r="F38" s="32">
        <v>4</v>
      </c>
      <c r="G38" s="32">
        <v>3</v>
      </c>
      <c r="H38" s="32">
        <v>5</v>
      </c>
      <c r="I38" s="32">
        <v>6</v>
      </c>
      <c r="J38" s="32">
        <v>5</v>
      </c>
      <c r="K38" s="32">
        <v>4</v>
      </c>
      <c r="L38" s="34">
        <f t="shared" si="7"/>
        <v>44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6"/>
        <v>0</v>
      </c>
      <c r="W38" s="27">
        <f>L38+V38</f>
        <v>44</v>
      </c>
    </row>
    <row r="39" spans="1:23">
      <c r="A39" s="31">
        <v>4</v>
      </c>
      <c r="B39" s="35" t="s">
        <v>47</v>
      </c>
      <c r="C39" s="32">
        <v>7</v>
      </c>
      <c r="D39" s="32">
        <v>6</v>
      </c>
      <c r="E39" s="32">
        <v>7</v>
      </c>
      <c r="F39" s="32">
        <v>6</v>
      </c>
      <c r="G39" s="32">
        <v>4</v>
      </c>
      <c r="H39" s="32">
        <v>5</v>
      </c>
      <c r="I39" s="32">
        <v>6</v>
      </c>
      <c r="J39" s="32">
        <v>6</v>
      </c>
      <c r="K39" s="32">
        <v>4</v>
      </c>
      <c r="L39" s="34">
        <f t="shared" si="7"/>
        <v>51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6"/>
        <v>0</v>
      </c>
      <c r="W39" s="27">
        <f>L39+V39</f>
        <v>51</v>
      </c>
    </row>
    <row r="40" spans="1:23">
      <c r="A40" s="31">
        <v>5</v>
      </c>
      <c r="B40" s="32" t="s">
        <v>48</v>
      </c>
      <c r="C40" s="32">
        <v>6</v>
      </c>
      <c r="D40" s="32">
        <v>8</v>
      </c>
      <c r="E40" s="32">
        <v>5</v>
      </c>
      <c r="F40" s="32">
        <v>5</v>
      </c>
      <c r="G40" s="32">
        <v>4</v>
      </c>
      <c r="H40" s="32">
        <v>6</v>
      </c>
      <c r="I40" s="32">
        <v>8</v>
      </c>
      <c r="J40" s="32">
        <v>5</v>
      </c>
      <c r="K40" s="32">
        <v>4</v>
      </c>
      <c r="L40" s="34">
        <f t="shared" si="7"/>
        <v>51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6"/>
        <v>0</v>
      </c>
      <c r="W40" s="27">
        <f>L40+V40</f>
        <v>51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183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183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77</v>
      </c>
      <c r="C47" s="32">
        <v>5</v>
      </c>
      <c r="D47" s="32">
        <v>6</v>
      </c>
      <c r="E47" s="32">
        <v>6</v>
      </c>
      <c r="F47" s="32">
        <v>5</v>
      </c>
      <c r="G47" s="32">
        <v>4</v>
      </c>
      <c r="H47" s="32">
        <v>6</v>
      </c>
      <c r="I47" s="32">
        <v>6</v>
      </c>
      <c r="J47" s="32">
        <v>6</v>
      </c>
      <c r="K47" s="32">
        <v>4</v>
      </c>
      <c r="L47" s="32">
        <f>SUM(C47:K47)</f>
        <v>48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 t="shared" ref="V47:V51" si="8">SUM(M47:U47)</f>
        <v>0</v>
      </c>
      <c r="W47" s="27">
        <f>L47+V47</f>
        <v>48</v>
      </c>
    </row>
    <row r="48" spans="1:23">
      <c r="A48" s="31">
        <v>2</v>
      </c>
      <c r="B48" s="32" t="s">
        <v>35</v>
      </c>
      <c r="C48" s="32">
        <v>6</v>
      </c>
      <c r="D48" s="32">
        <v>8</v>
      </c>
      <c r="E48" s="32">
        <v>6</v>
      </c>
      <c r="F48" s="32">
        <v>8</v>
      </c>
      <c r="G48" s="32">
        <v>4</v>
      </c>
      <c r="H48" s="32">
        <v>5</v>
      </c>
      <c r="I48" s="32">
        <v>6</v>
      </c>
      <c r="J48" s="32">
        <v>5</v>
      </c>
      <c r="K48" s="32">
        <v>4</v>
      </c>
      <c r="L48" s="32">
        <f t="shared" ref="L48:L51" si="9">SUM(C48:K48)</f>
        <v>52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si="8"/>
        <v>0</v>
      </c>
      <c r="W48" s="27">
        <f>L48+V48</f>
        <v>52</v>
      </c>
    </row>
    <row r="49" spans="1:23">
      <c r="A49" s="31">
        <v>3</v>
      </c>
      <c r="B49" s="32" t="s">
        <v>78</v>
      </c>
      <c r="C49" s="32">
        <v>7</v>
      </c>
      <c r="D49" s="32">
        <v>10</v>
      </c>
      <c r="E49" s="32">
        <v>8</v>
      </c>
      <c r="F49" s="32">
        <v>7</v>
      </c>
      <c r="G49" s="32">
        <v>5</v>
      </c>
      <c r="H49" s="32">
        <v>7</v>
      </c>
      <c r="I49" s="32">
        <v>7</v>
      </c>
      <c r="J49" s="32">
        <v>8</v>
      </c>
      <c r="K49" s="32">
        <v>4</v>
      </c>
      <c r="L49" s="32">
        <f t="shared" si="9"/>
        <v>63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8"/>
        <v>0</v>
      </c>
      <c r="W49" s="27">
        <f>L49+V49</f>
        <v>63</v>
      </c>
    </row>
    <row r="50" spans="1:23">
      <c r="A50" s="31">
        <v>4</v>
      </c>
      <c r="B50" s="32" t="s">
        <v>59</v>
      </c>
      <c r="C50" s="32">
        <v>5</v>
      </c>
      <c r="D50" s="32">
        <v>5</v>
      </c>
      <c r="E50" s="32">
        <v>7</v>
      </c>
      <c r="F50" s="32">
        <v>7</v>
      </c>
      <c r="G50" s="32">
        <v>4</v>
      </c>
      <c r="H50" s="32">
        <v>4</v>
      </c>
      <c r="I50" s="32">
        <v>6</v>
      </c>
      <c r="J50" s="32">
        <v>7</v>
      </c>
      <c r="K50" s="32">
        <v>4</v>
      </c>
      <c r="L50" s="32">
        <f t="shared" si="9"/>
        <v>49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8"/>
        <v>0</v>
      </c>
      <c r="W50" s="27">
        <f>L50+V50</f>
        <v>49</v>
      </c>
    </row>
    <row r="51" spans="1:23">
      <c r="A51" s="31">
        <v>5</v>
      </c>
      <c r="B51" s="32" t="s">
        <v>79</v>
      </c>
      <c r="C51" s="32">
        <v>6</v>
      </c>
      <c r="D51" s="32">
        <v>6</v>
      </c>
      <c r="E51" s="32">
        <v>6</v>
      </c>
      <c r="F51" s="32">
        <v>5</v>
      </c>
      <c r="G51" s="32">
        <v>4</v>
      </c>
      <c r="H51" s="32">
        <v>5</v>
      </c>
      <c r="I51" s="32">
        <v>6</v>
      </c>
      <c r="J51" s="32">
        <v>6</v>
      </c>
      <c r="K51" s="32">
        <v>4</v>
      </c>
      <c r="L51" s="32">
        <f t="shared" si="9"/>
        <v>48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8"/>
        <v>0</v>
      </c>
      <c r="W51" s="27">
        <f>L51+V51</f>
        <v>48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197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197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51</v>
      </c>
      <c r="C57" s="32">
        <v>6</v>
      </c>
      <c r="D57" s="32">
        <v>7</v>
      </c>
      <c r="E57" s="32">
        <v>8</v>
      </c>
      <c r="F57" s="32">
        <v>7</v>
      </c>
      <c r="G57" s="32">
        <v>5</v>
      </c>
      <c r="H57" s="32">
        <v>6</v>
      </c>
      <c r="I57" s="32">
        <v>6</v>
      </c>
      <c r="J57" s="32">
        <v>7</v>
      </c>
      <c r="K57" s="32">
        <v>6</v>
      </c>
      <c r="L57" s="32">
        <f>SUM(C57:K57)</f>
        <v>58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 t="shared" ref="V57:V61" si="10">SUM(M57:U57)</f>
        <v>0</v>
      </c>
      <c r="W57" s="27">
        <f>L57+V57</f>
        <v>58</v>
      </c>
    </row>
    <row r="58" spans="1:23">
      <c r="A58" s="38">
        <v>2</v>
      </c>
      <c r="B58" s="32" t="s">
        <v>31</v>
      </c>
      <c r="C58" s="32">
        <v>7</v>
      </c>
      <c r="D58" s="32">
        <v>7</v>
      </c>
      <c r="E58" s="32">
        <v>7</v>
      </c>
      <c r="F58" s="32">
        <v>4</v>
      </c>
      <c r="G58" s="32">
        <v>7</v>
      </c>
      <c r="H58" s="32">
        <v>5</v>
      </c>
      <c r="I58" s="32">
        <v>5</v>
      </c>
      <c r="J58" s="32">
        <v>6</v>
      </c>
      <c r="K58" s="32">
        <v>6</v>
      </c>
      <c r="L58" s="32">
        <f t="shared" ref="L58:L61" si="11">SUM(C58:K58)</f>
        <v>54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si="10"/>
        <v>0</v>
      </c>
      <c r="W58" s="27">
        <f>L58+V58</f>
        <v>54</v>
      </c>
    </row>
    <row r="59" spans="1:23">
      <c r="A59" s="38">
        <v>3</v>
      </c>
      <c r="B59" s="32" t="s">
        <v>34</v>
      </c>
      <c r="C59" s="32">
        <v>7</v>
      </c>
      <c r="D59" s="32">
        <v>6</v>
      </c>
      <c r="E59" s="32">
        <v>8</v>
      </c>
      <c r="F59" s="32">
        <v>8</v>
      </c>
      <c r="G59" s="32">
        <v>4</v>
      </c>
      <c r="H59" s="32">
        <v>10</v>
      </c>
      <c r="I59" s="32">
        <v>8</v>
      </c>
      <c r="J59" s="32">
        <v>9</v>
      </c>
      <c r="K59" s="32">
        <v>6</v>
      </c>
      <c r="L59" s="32">
        <f t="shared" si="11"/>
        <v>66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0"/>
        <v>0</v>
      </c>
      <c r="W59" s="27">
        <f>L59+V59</f>
        <v>66</v>
      </c>
    </row>
    <row r="60" spans="1:23">
      <c r="A60" s="38">
        <v>4</v>
      </c>
      <c r="B60" s="32" t="s">
        <v>33</v>
      </c>
      <c r="C60" s="32">
        <v>9</v>
      </c>
      <c r="D60" s="32">
        <v>12</v>
      </c>
      <c r="E60" s="32">
        <v>7</v>
      </c>
      <c r="F60" s="32">
        <v>6</v>
      </c>
      <c r="G60" s="32">
        <v>2</v>
      </c>
      <c r="H60" s="32">
        <v>6</v>
      </c>
      <c r="I60" s="32">
        <v>7</v>
      </c>
      <c r="J60" s="32">
        <v>11</v>
      </c>
      <c r="K60" s="32">
        <v>7</v>
      </c>
      <c r="L60" s="32">
        <f t="shared" si="11"/>
        <v>67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0"/>
        <v>0</v>
      </c>
      <c r="W60" s="27">
        <f>L60+V60</f>
        <v>67</v>
      </c>
    </row>
    <row r="61" spans="1:23">
      <c r="A61" s="38">
        <v>5</v>
      </c>
      <c r="B61" s="32" t="s">
        <v>36</v>
      </c>
      <c r="C61" s="32">
        <v>7</v>
      </c>
      <c r="D61" s="32">
        <v>8</v>
      </c>
      <c r="E61" s="32">
        <v>5</v>
      </c>
      <c r="F61" s="32">
        <v>6</v>
      </c>
      <c r="G61" s="32">
        <v>4</v>
      </c>
      <c r="H61" s="32">
        <v>7</v>
      </c>
      <c r="I61" s="32">
        <v>8</v>
      </c>
      <c r="J61" s="32">
        <v>9</v>
      </c>
      <c r="K61" s="32">
        <v>4</v>
      </c>
      <c r="L61" s="32">
        <f t="shared" si="11"/>
        <v>58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0"/>
        <v>0</v>
      </c>
      <c r="W61" s="27">
        <f>L61+V61</f>
        <v>58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236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236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70</v>
      </c>
      <c r="C67" s="32">
        <v>6</v>
      </c>
      <c r="D67" s="32">
        <v>6</v>
      </c>
      <c r="E67" s="32">
        <v>9</v>
      </c>
      <c r="F67" s="32">
        <v>8</v>
      </c>
      <c r="G67" s="32">
        <v>4</v>
      </c>
      <c r="H67" s="32">
        <v>5</v>
      </c>
      <c r="I67" s="32">
        <v>5</v>
      </c>
      <c r="J67" s="32">
        <v>6</v>
      </c>
      <c r="K67" s="32">
        <v>5</v>
      </c>
      <c r="L67" s="32">
        <f>SUM(C67:K67)</f>
        <v>54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 t="shared" ref="V67:V71" si="12">SUM(M67:U67)</f>
        <v>0</v>
      </c>
      <c r="W67" s="27">
        <f>L67+V67</f>
        <v>54</v>
      </c>
    </row>
    <row r="68" spans="1:23">
      <c r="A68" s="38">
        <v>2</v>
      </c>
      <c r="B68" s="32" t="s">
        <v>57</v>
      </c>
      <c r="C68" s="32">
        <v>5</v>
      </c>
      <c r="D68" s="32">
        <v>6</v>
      </c>
      <c r="E68" s="32">
        <v>5</v>
      </c>
      <c r="F68" s="32">
        <v>6</v>
      </c>
      <c r="G68" s="32">
        <v>3</v>
      </c>
      <c r="H68" s="32">
        <v>6</v>
      </c>
      <c r="I68" s="32">
        <v>7</v>
      </c>
      <c r="J68" s="32">
        <v>5</v>
      </c>
      <c r="K68" s="32">
        <v>4</v>
      </c>
      <c r="L68" s="32">
        <f t="shared" ref="L68:L71" si="13">SUM(C68:K68)</f>
        <v>47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si="12"/>
        <v>0</v>
      </c>
      <c r="W68" s="27">
        <f>L68+V68</f>
        <v>47</v>
      </c>
    </row>
    <row r="69" spans="1:23">
      <c r="A69" s="38">
        <v>3</v>
      </c>
      <c r="B69" s="32" t="s">
        <v>73</v>
      </c>
      <c r="C69" s="32">
        <v>8</v>
      </c>
      <c r="D69" s="32">
        <v>8</v>
      </c>
      <c r="E69" s="32">
        <v>6</v>
      </c>
      <c r="F69" s="32">
        <v>8</v>
      </c>
      <c r="G69" s="32">
        <v>4</v>
      </c>
      <c r="H69" s="32">
        <v>4</v>
      </c>
      <c r="I69" s="32">
        <v>7</v>
      </c>
      <c r="J69" s="32">
        <v>8</v>
      </c>
      <c r="K69" s="32">
        <v>5</v>
      </c>
      <c r="L69" s="32">
        <f t="shared" si="13"/>
        <v>58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2"/>
        <v>0</v>
      </c>
      <c r="W69" s="27">
        <f>L69+V69</f>
        <v>58</v>
      </c>
    </row>
    <row r="70" spans="1:23">
      <c r="A70" s="38">
        <v>4</v>
      </c>
      <c r="B70" s="32" t="s">
        <v>72</v>
      </c>
      <c r="C70" s="32">
        <v>6</v>
      </c>
      <c r="D70" s="32">
        <v>7</v>
      </c>
      <c r="E70" s="32">
        <v>7</v>
      </c>
      <c r="F70" s="32">
        <v>8</v>
      </c>
      <c r="G70" s="32">
        <v>5</v>
      </c>
      <c r="H70" s="32">
        <v>6</v>
      </c>
      <c r="I70" s="32">
        <v>8</v>
      </c>
      <c r="J70" s="32">
        <v>9</v>
      </c>
      <c r="K70" s="32">
        <v>5</v>
      </c>
      <c r="L70" s="32">
        <f t="shared" si="13"/>
        <v>61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2"/>
        <v>0</v>
      </c>
      <c r="W70" s="27">
        <f>L70+V70</f>
        <v>61</v>
      </c>
    </row>
    <row r="71" spans="1:23">
      <c r="A71" s="38">
        <v>5</v>
      </c>
      <c r="B71" s="32" t="s">
        <v>71</v>
      </c>
      <c r="C71" s="32">
        <v>7</v>
      </c>
      <c r="D71" s="32">
        <v>6</v>
      </c>
      <c r="E71" s="32">
        <v>7</v>
      </c>
      <c r="F71" s="32">
        <v>8</v>
      </c>
      <c r="G71" s="32">
        <v>7</v>
      </c>
      <c r="H71" s="32">
        <v>7</v>
      </c>
      <c r="I71" s="32">
        <v>5</v>
      </c>
      <c r="J71" s="32">
        <v>7</v>
      </c>
      <c r="K71" s="32">
        <v>7</v>
      </c>
      <c r="L71" s="32">
        <f t="shared" si="13"/>
        <v>61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2"/>
        <v>0</v>
      </c>
      <c r="W71" s="27">
        <f>L71+V71</f>
        <v>61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220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220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6</v>
      </c>
      <c r="D77" s="32">
        <v>7</v>
      </c>
      <c r="E77" s="32">
        <v>6</v>
      </c>
      <c r="F77" s="32">
        <v>6</v>
      </c>
      <c r="G77" s="32">
        <v>3</v>
      </c>
      <c r="H77" s="32">
        <v>6</v>
      </c>
      <c r="I77" s="32">
        <v>4</v>
      </c>
      <c r="J77" s="32">
        <v>6</v>
      </c>
      <c r="K77" s="32">
        <v>6</v>
      </c>
      <c r="L77" s="32">
        <f>SUM(C77:K77)</f>
        <v>50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 t="shared" ref="V77:V81" si="14">SUM(M77:U77)</f>
        <v>0</v>
      </c>
      <c r="W77" s="27">
        <f>L77+V77</f>
        <v>50</v>
      </c>
    </row>
    <row r="78" spans="1:23">
      <c r="A78" s="38">
        <v>2</v>
      </c>
      <c r="B78" s="32" t="s">
        <v>37</v>
      </c>
      <c r="C78" s="32">
        <v>7</v>
      </c>
      <c r="D78" s="32">
        <v>7</v>
      </c>
      <c r="E78" s="32">
        <v>6</v>
      </c>
      <c r="F78" s="32">
        <v>7</v>
      </c>
      <c r="G78" s="32">
        <v>4</v>
      </c>
      <c r="H78" s="32">
        <v>6</v>
      </c>
      <c r="I78" s="32">
        <v>6</v>
      </c>
      <c r="J78" s="32">
        <v>8</v>
      </c>
      <c r="K78" s="32">
        <v>4</v>
      </c>
      <c r="L78" s="32">
        <f t="shared" ref="L78:L81" si="15">SUM(C78:K78)</f>
        <v>55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si="14"/>
        <v>0</v>
      </c>
      <c r="W78" s="27">
        <f>L78+V78</f>
        <v>55</v>
      </c>
    </row>
    <row r="79" spans="1:23">
      <c r="A79" s="38">
        <v>3</v>
      </c>
      <c r="B79" s="32" t="s">
        <v>52</v>
      </c>
      <c r="C79" s="32">
        <v>6</v>
      </c>
      <c r="D79" s="32">
        <v>7</v>
      </c>
      <c r="E79" s="32">
        <v>7</v>
      </c>
      <c r="F79" s="32">
        <v>6</v>
      </c>
      <c r="G79" s="32">
        <v>4</v>
      </c>
      <c r="H79" s="32">
        <v>6</v>
      </c>
      <c r="I79" s="32">
        <v>8</v>
      </c>
      <c r="J79" s="32">
        <v>7</v>
      </c>
      <c r="K79" s="32">
        <v>7</v>
      </c>
      <c r="L79" s="32">
        <f t="shared" si="15"/>
        <v>58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4"/>
        <v>0</v>
      </c>
      <c r="W79" s="27">
        <f>L79+V79</f>
        <v>58</v>
      </c>
    </row>
    <row r="80" spans="1:23">
      <c r="A80" s="38">
        <v>4</v>
      </c>
      <c r="B80" s="32" t="s">
        <v>38</v>
      </c>
      <c r="C80" s="32">
        <v>10</v>
      </c>
      <c r="D80" s="32">
        <v>7</v>
      </c>
      <c r="E80" s="32">
        <v>8</v>
      </c>
      <c r="F80" s="32">
        <v>6</v>
      </c>
      <c r="G80" s="32">
        <v>6</v>
      </c>
      <c r="H80" s="32">
        <v>8</v>
      </c>
      <c r="I80" s="32">
        <v>8</v>
      </c>
      <c r="J80" s="32">
        <v>10</v>
      </c>
      <c r="K80" s="32">
        <v>4</v>
      </c>
      <c r="L80" s="32">
        <f t="shared" si="15"/>
        <v>67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4"/>
        <v>0</v>
      </c>
      <c r="W80" s="27">
        <f>L80+V80</f>
        <v>67</v>
      </c>
    </row>
    <row r="81" spans="1:23">
      <c r="A81" s="38">
        <v>5</v>
      </c>
      <c r="B81" s="32" t="s">
        <v>80</v>
      </c>
      <c r="C81" s="32">
        <v>6</v>
      </c>
      <c r="D81" s="32">
        <v>8</v>
      </c>
      <c r="E81" s="32">
        <v>7</v>
      </c>
      <c r="F81" s="32">
        <v>7</v>
      </c>
      <c r="G81" s="32">
        <v>3</v>
      </c>
      <c r="H81" s="32">
        <v>7</v>
      </c>
      <c r="I81" s="32">
        <v>7</v>
      </c>
      <c r="J81" s="32">
        <v>6</v>
      </c>
      <c r="K81" s="32">
        <v>4</v>
      </c>
      <c r="L81" s="32">
        <f t="shared" si="15"/>
        <v>55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4"/>
        <v>0</v>
      </c>
      <c r="W81" s="27">
        <f>L81+V81</f>
        <v>55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218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218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27"/>
      <c r="B84" s="27" t="str">
        <f>$B$33</f>
        <v>NEW RICHMOND</v>
      </c>
      <c r="C84" s="27">
        <f>$W$41</f>
        <v>183</v>
      </c>
      <c r="D84" s="27">
        <v>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 t="str">
        <f>$B$44</f>
        <v>OSCEOLA</v>
      </c>
      <c r="C85" s="27">
        <f>$W$52</f>
        <v>197</v>
      </c>
      <c r="D85" s="27">
        <v>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 t="str">
        <f>$B$23</f>
        <v>ELLSWORTH</v>
      </c>
      <c r="C86" s="27">
        <f>$W$31</f>
        <v>202</v>
      </c>
      <c r="D86" s="27">
        <v>3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 t="s">
        <v>22</v>
      </c>
      <c r="C87" s="27">
        <f>$W$82</f>
        <v>218</v>
      </c>
      <c r="D87" s="27">
        <v>4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 t="str">
        <f>$B$64</f>
        <v>SOMERSET</v>
      </c>
      <c r="C88" s="27">
        <f>$W$72</f>
        <v>220</v>
      </c>
      <c r="D88" s="27">
        <v>5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 t="str">
        <f>$B$54</f>
        <v>PRESCOTT</v>
      </c>
      <c r="C89" s="27">
        <f>$W$62</f>
        <v>236</v>
      </c>
      <c r="D89" s="27">
        <v>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 t="str">
        <f>$B$3</f>
        <v>AMERY</v>
      </c>
      <c r="C90" s="27">
        <f>$W$11</f>
        <v>257</v>
      </c>
      <c r="D90" s="27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 t="str">
        <f>$B$13</f>
        <v>BW</v>
      </c>
      <c r="C91" s="27">
        <f>$W$21</f>
        <v>263</v>
      </c>
      <c r="D91" s="27">
        <v>8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 t="s">
        <v>16</v>
      </c>
      <c r="B93" s="27" t="str">
        <f>$B$37</f>
        <v>Hannah Wheeler</v>
      </c>
      <c r="C93" s="27">
        <f>$W$37</f>
        <v>43</v>
      </c>
      <c r="D93" s="27">
        <v>1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 t="s">
        <v>16</v>
      </c>
      <c r="B94" s="27" t="str">
        <f>$B$38</f>
        <v>Rachael Ziller</v>
      </c>
      <c r="C94" s="27">
        <f>$W$38</f>
        <v>44</v>
      </c>
      <c r="D94" s="27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 t="s">
        <v>16</v>
      </c>
      <c r="B95" s="27" t="str">
        <f>$B$36</f>
        <v>Alex Wheeler</v>
      </c>
      <c r="C95" s="27">
        <f>$W$36</f>
        <v>45</v>
      </c>
      <c r="D95" s="27">
        <v>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 t="s">
        <v>67</v>
      </c>
      <c r="B96" s="27" t="str">
        <f>$B$26</f>
        <v>Aubrey Langer</v>
      </c>
      <c r="C96" s="27">
        <f>$W$26</f>
        <v>46</v>
      </c>
      <c r="D96" s="27">
        <v>4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20</v>
      </c>
      <c r="B97" s="27" t="str">
        <f>$B$68</f>
        <v>Sammi Wolf</v>
      </c>
      <c r="C97" s="27">
        <f>$W$68</f>
        <v>47</v>
      </c>
      <c r="D97" s="27">
        <v>5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17</v>
      </c>
      <c r="B98" s="27" t="str">
        <f>$B$47</f>
        <v>Emily Anderson</v>
      </c>
      <c r="C98" s="27">
        <f>$W$47</f>
        <v>48</v>
      </c>
      <c r="D98" s="27">
        <v>6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67</v>
      </c>
      <c r="B99" s="27" t="str">
        <f>$B$28</f>
        <v>Hanna Hines</v>
      </c>
      <c r="C99" s="27">
        <f>$W$28</f>
        <v>48</v>
      </c>
      <c r="D99" s="27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17</v>
      </c>
      <c r="B100" s="27" t="str">
        <f>$B$51</f>
        <v>Megan Baehr</v>
      </c>
      <c r="C100" s="27">
        <f>$W$51</f>
        <v>48</v>
      </c>
      <c r="D100" s="27">
        <v>8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17</v>
      </c>
      <c r="B101" s="27" t="str">
        <f>$B$50</f>
        <v>Tianna Anderson</v>
      </c>
      <c r="C101" s="27">
        <f>$W$50</f>
        <v>49</v>
      </c>
      <c r="D101" s="27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22</v>
      </c>
      <c r="B102" s="27" t="str">
        <f>$B$77</f>
        <v>Arinn Disalvo</v>
      </c>
      <c r="C102" s="27">
        <f>$W$77</f>
        <v>50</v>
      </c>
      <c r="D102" s="27">
        <v>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16</v>
      </c>
      <c r="B103" s="27" t="str">
        <f>$B$40</f>
        <v>Jordan Peterson</v>
      </c>
      <c r="C103" s="27">
        <f>$W$40</f>
        <v>51</v>
      </c>
      <c r="D103" s="27">
        <v>11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16</v>
      </c>
      <c r="B104" s="27" t="str">
        <f>$B$39</f>
        <v>Leah Bauer</v>
      </c>
      <c r="C104" s="27">
        <f>$W$39</f>
        <v>51</v>
      </c>
      <c r="D104" s="27">
        <v>12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17</v>
      </c>
      <c r="B105" s="27" t="str">
        <f>$B$48</f>
        <v>Emily Gjerning</v>
      </c>
      <c r="C105" s="27">
        <f>$W$48</f>
        <v>52</v>
      </c>
      <c r="D105" s="27">
        <v>13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18</v>
      </c>
      <c r="B106" s="27" t="str">
        <f>$B$17</f>
        <v>Lindsay Veenendall</v>
      </c>
      <c r="C106" s="27">
        <f>$W$17</f>
        <v>53</v>
      </c>
      <c r="D106" s="27">
        <v>14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67</v>
      </c>
      <c r="B107" s="27" t="str">
        <f>$B$27</f>
        <v>Chloe Spriggle</v>
      </c>
      <c r="C107" s="27">
        <f>$W$27</f>
        <v>54</v>
      </c>
      <c r="D107" s="27">
        <v>15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20</v>
      </c>
      <c r="B108" s="27" t="str">
        <f>$B$67</f>
        <v>Carley Siebel</v>
      </c>
      <c r="C108" s="27">
        <f>$W$67</f>
        <v>54</v>
      </c>
      <c r="D108" s="27">
        <v>16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67</v>
      </c>
      <c r="B109" s="27" t="str">
        <f>$B$29</f>
        <v>Karissa Seibel</v>
      </c>
      <c r="C109" s="27">
        <f>$W$29</f>
        <v>54</v>
      </c>
      <c r="D109" s="27">
        <v>17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23</v>
      </c>
      <c r="B110" s="27" t="str">
        <f>$B$58</f>
        <v>Katie Filkins</v>
      </c>
      <c r="C110" s="27">
        <f>$W$58</f>
        <v>54</v>
      </c>
      <c r="D110" s="27">
        <v>18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22</v>
      </c>
      <c r="B111" s="27" t="str">
        <f>$B$78</f>
        <v>Kelsey McKenna</v>
      </c>
      <c r="C111" s="27">
        <f>$W$78</f>
        <v>55</v>
      </c>
      <c r="D111" s="27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22</v>
      </c>
      <c r="B112" s="27" t="str">
        <f>$B$81</f>
        <v>Katlyn Delander</v>
      </c>
      <c r="C112" s="27">
        <f>$W$81</f>
        <v>55</v>
      </c>
      <c r="D112" s="27">
        <v>20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18</v>
      </c>
      <c r="B113" s="27" t="str">
        <f>$B$16</f>
        <v>Heidi Hinz</v>
      </c>
      <c r="C113" s="27">
        <f>$W$16</f>
        <v>56</v>
      </c>
      <c r="D113" s="27">
        <v>21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9</v>
      </c>
      <c r="B114" s="27" t="str">
        <f>$B$7</f>
        <v>Shannon Krueger</v>
      </c>
      <c r="C114" s="27">
        <f>$W$7</f>
        <v>56</v>
      </c>
      <c r="D114" s="27">
        <v>22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20</v>
      </c>
      <c r="B115" s="27" t="str">
        <f>$B$69</f>
        <v>Haiely McMahon</v>
      </c>
      <c r="C115" s="27">
        <f>$W$69</f>
        <v>58</v>
      </c>
      <c r="D115" s="27">
        <v>23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23</v>
      </c>
      <c r="B116" s="27" t="str">
        <f>$B$57</f>
        <v>Heidi Tayson</v>
      </c>
      <c r="C116" s="27">
        <f>$W$57</f>
        <v>58</v>
      </c>
      <c r="D116" s="27">
        <v>24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23</v>
      </c>
      <c r="B117" s="27" t="str">
        <f>$B$61</f>
        <v>Emily Valentine</v>
      </c>
      <c r="C117" s="27">
        <f>$W$61</f>
        <v>58</v>
      </c>
      <c r="D117" s="27">
        <v>25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22</v>
      </c>
      <c r="B118" s="27" t="str">
        <f>$B$79</f>
        <v>Rebecca Isnardi</v>
      </c>
      <c r="C118" s="27">
        <f>$W$79</f>
        <v>58</v>
      </c>
      <c r="D118" s="27">
        <v>26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9</v>
      </c>
      <c r="B119" s="27" t="str">
        <f>$B$6</f>
        <v>Anna Waterman</v>
      </c>
      <c r="C119" s="27">
        <f>$W$6</f>
        <v>59</v>
      </c>
      <c r="D119" s="27">
        <v>27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67</v>
      </c>
      <c r="B120" s="27" t="str">
        <f>$B$30</f>
        <v>Jilliane Paquet</v>
      </c>
      <c r="C120" s="27">
        <f>$W$30</f>
        <v>59</v>
      </c>
      <c r="D120" s="27">
        <v>28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20</v>
      </c>
      <c r="B121" s="27" t="str">
        <f>$B$71</f>
        <v>Rachael Briggs</v>
      </c>
      <c r="C121" s="27">
        <f>$W$71</f>
        <v>61</v>
      </c>
      <c r="D121" s="27">
        <v>29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20</v>
      </c>
      <c r="B122" s="27" t="str">
        <f>$B$70</f>
        <v>Stacie Bracht</v>
      </c>
      <c r="C122" s="27">
        <f>$W$70</f>
        <v>61</v>
      </c>
      <c r="D122" s="27">
        <v>30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17</v>
      </c>
      <c r="B123" s="27" t="str">
        <f>$B$49</f>
        <v>Lyssa Christensen</v>
      </c>
      <c r="C123" s="27">
        <f>$W$49</f>
        <v>63</v>
      </c>
      <c r="D123" s="27">
        <v>31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9</v>
      </c>
      <c r="B124" s="27" t="str">
        <f>$B$8</f>
        <v>Christine Hanson</v>
      </c>
      <c r="C124" s="27">
        <f>$W$8</f>
        <v>63</v>
      </c>
      <c r="D124" s="27">
        <v>32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23</v>
      </c>
      <c r="B125" s="27" t="str">
        <f>$B$59</f>
        <v>Hannah Lebakken</v>
      </c>
      <c r="C125" s="27">
        <f>$W$59</f>
        <v>66</v>
      </c>
      <c r="D125" s="27">
        <v>33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23</v>
      </c>
      <c r="B126" s="27" t="str">
        <f>$B$60</f>
        <v>Audrie Ann Schlecht</v>
      </c>
      <c r="C126" s="27">
        <f>$W$60</f>
        <v>67</v>
      </c>
      <c r="D126" s="27">
        <v>34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22</v>
      </c>
      <c r="B127" s="27" t="str">
        <f>$B$80</f>
        <v>Janelle Olson</v>
      </c>
      <c r="C127" s="27">
        <f>$W$80</f>
        <v>67</v>
      </c>
      <c r="D127" s="27">
        <v>35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9</v>
      </c>
      <c r="B128" s="27" t="str">
        <f>$B$10</f>
        <v>Amanda Worthington</v>
      </c>
      <c r="C128" s="27">
        <f>$W$10</f>
        <v>79</v>
      </c>
      <c r="D128" s="27">
        <v>36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18</v>
      </c>
      <c r="B129" s="27" t="str">
        <f>$B$18</f>
        <v>Susie Harmon</v>
      </c>
      <c r="C129" s="27">
        <f>$W$18</f>
        <v>90</v>
      </c>
      <c r="D129" s="27">
        <v>37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9</v>
      </c>
      <c r="B130" s="27" t="str">
        <f>$B$9</f>
        <v>xxxxxxxxx</v>
      </c>
      <c r="C130" s="27">
        <f>$W$9</f>
        <v>90</v>
      </c>
      <c r="D130" s="27">
        <v>38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18</v>
      </c>
      <c r="B131" s="27" t="str">
        <f>$B$19</f>
        <v>Shelby Wieske</v>
      </c>
      <c r="C131" s="27">
        <f>$W$19</f>
        <v>96</v>
      </c>
      <c r="D131" s="27">
        <v>39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</sheetData>
  <sortState ref="A93:C131">
    <sortCondition ref="C93:C131"/>
  </sortState>
  <mergeCells count="1">
    <mergeCell ref="A1:W1"/>
  </mergeCells>
  <phoneticPr fontId="6" type="noConversion"/>
  <pageMargins left="0" right="0" top="0" bottom="0" header="0.5" footer="0.5"/>
  <pageSetup orientation="portrait" r:id="rId1"/>
  <headerFooter alignWithMargins="0"/>
  <rowBreaks count="2" manualBreakCount="2">
    <brk id="52" max="16383" man="1"/>
    <brk id="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O49"/>
  <sheetViews>
    <sheetView topLeftCell="A5" workbookViewId="0">
      <selection activeCell="A5" sqref="A1:XFD1048576"/>
    </sheetView>
  </sheetViews>
  <sheetFormatPr defaultRowHeight="12.75"/>
  <cols>
    <col min="3" max="3" width="8.28515625" customWidth="1"/>
    <col min="4" max="4" width="3.42578125" customWidth="1"/>
    <col min="5" max="5" width="22.28515625" customWidth="1"/>
    <col min="6" max="6" width="6.7109375" customWidth="1"/>
    <col min="7" max="7" width="6.85546875" customWidth="1"/>
    <col min="8" max="8" width="7.42578125" customWidth="1"/>
    <col min="9" max="9" width="2.7109375" customWidth="1"/>
    <col min="11" max="11" width="2.42578125" customWidth="1"/>
    <col min="12" max="12" width="31.85546875" customWidth="1"/>
    <col min="13" max="13" width="3.42578125" customWidth="1"/>
  </cols>
  <sheetData>
    <row r="1" spans="1: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73" t="s">
        <v>111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F3" s="4"/>
    </row>
    <row r="4" spans="1:15">
      <c r="A4" s="73" t="s">
        <v>0</v>
      </c>
      <c r="B4" s="73"/>
      <c r="C4" s="73"/>
      <c r="D4" s="73"/>
      <c r="E4" s="73"/>
      <c r="F4" s="4"/>
      <c r="G4" s="73" t="s">
        <v>5</v>
      </c>
      <c r="H4" s="73"/>
      <c r="I4" s="73"/>
      <c r="J4" s="73"/>
      <c r="K4" s="73"/>
      <c r="L4" s="73"/>
      <c r="M4" s="73"/>
      <c r="N4" s="73"/>
      <c r="O4" s="73"/>
    </row>
    <row r="5" spans="1:15">
      <c r="F5" s="4"/>
    </row>
    <row r="6" spans="1:15">
      <c r="A6" t="s">
        <v>1</v>
      </c>
      <c r="B6" t="s">
        <v>2</v>
      </c>
      <c r="C6" t="s">
        <v>3</v>
      </c>
      <c r="E6" s="23" t="s">
        <v>4</v>
      </c>
      <c r="F6" s="4"/>
      <c r="G6" t="s">
        <v>1</v>
      </c>
      <c r="H6" t="s">
        <v>2</v>
      </c>
      <c r="J6" t="s">
        <v>3</v>
      </c>
      <c r="L6" s="23" t="s">
        <v>6</v>
      </c>
      <c r="N6" s="23" t="s">
        <v>7</v>
      </c>
    </row>
    <row r="7" spans="1:15">
      <c r="F7" s="4"/>
    </row>
    <row r="8" spans="1:15">
      <c r="A8" s="23">
        <v>1</v>
      </c>
      <c r="B8" s="23">
        <v>8</v>
      </c>
      <c r="C8" s="8">
        <v>168</v>
      </c>
      <c r="E8" s="2" t="s">
        <v>10</v>
      </c>
      <c r="F8" s="4"/>
      <c r="G8" s="23">
        <v>1</v>
      </c>
      <c r="H8" s="23">
        <v>10</v>
      </c>
      <c r="I8" s="23"/>
      <c r="J8" s="8">
        <v>32</v>
      </c>
      <c r="K8" s="3"/>
      <c r="L8" s="2" t="s">
        <v>66</v>
      </c>
      <c r="N8" s="8" t="s">
        <v>17</v>
      </c>
    </row>
    <row r="9" spans="1:15">
      <c r="A9" s="23"/>
      <c r="B9" s="23"/>
      <c r="C9" s="23"/>
      <c r="F9" s="4"/>
      <c r="G9" s="23"/>
      <c r="H9" s="23"/>
      <c r="I9" s="23"/>
      <c r="J9" s="23"/>
      <c r="N9" s="23"/>
    </row>
    <row r="10" spans="1:15">
      <c r="A10" s="23">
        <v>2</v>
      </c>
      <c r="B10" s="23">
        <v>7</v>
      </c>
      <c r="C10" s="8">
        <v>176</v>
      </c>
      <c r="E10" s="2" t="s">
        <v>13</v>
      </c>
      <c r="F10" s="4"/>
      <c r="G10" s="23">
        <v>2</v>
      </c>
      <c r="H10" s="23">
        <v>9</v>
      </c>
      <c r="I10" s="23"/>
      <c r="J10" s="8">
        <v>35</v>
      </c>
      <c r="K10" s="3"/>
      <c r="L10" s="2" t="s">
        <v>95</v>
      </c>
      <c r="N10" s="8" t="s">
        <v>16</v>
      </c>
    </row>
    <row r="11" spans="1:15">
      <c r="A11" s="23"/>
      <c r="B11" s="23"/>
      <c r="C11" s="23"/>
      <c r="F11" s="4"/>
    </row>
    <row r="12" spans="1:15">
      <c r="A12" s="23">
        <v>3</v>
      </c>
      <c r="B12" s="23">
        <v>6</v>
      </c>
      <c r="C12" s="8">
        <v>209</v>
      </c>
      <c r="E12" s="2" t="s">
        <v>18</v>
      </c>
      <c r="F12" s="4"/>
      <c r="G12" s="23">
        <v>3</v>
      </c>
      <c r="H12" s="23">
        <v>8</v>
      </c>
      <c r="I12" s="23"/>
      <c r="J12" s="8">
        <v>42</v>
      </c>
      <c r="K12" s="3"/>
      <c r="L12" s="2" t="s">
        <v>125</v>
      </c>
      <c r="N12" s="8" t="s">
        <v>17</v>
      </c>
    </row>
    <row r="13" spans="1:15">
      <c r="A13" s="23"/>
      <c r="B13" s="23"/>
      <c r="C13" s="23"/>
      <c r="F13" s="4"/>
      <c r="G13" s="23"/>
      <c r="H13" s="23"/>
      <c r="I13" s="23"/>
      <c r="J13" s="23"/>
      <c r="N13" s="23"/>
    </row>
    <row r="14" spans="1:15">
      <c r="A14" s="23">
        <v>4</v>
      </c>
      <c r="B14" s="23">
        <v>5</v>
      </c>
      <c r="C14" s="8">
        <v>214</v>
      </c>
      <c r="E14" s="2" t="s">
        <v>12</v>
      </c>
      <c r="F14" s="4"/>
      <c r="G14" s="23">
        <v>4</v>
      </c>
      <c r="H14" s="23">
        <v>7</v>
      </c>
      <c r="I14" s="23"/>
      <c r="J14" s="8">
        <v>43</v>
      </c>
      <c r="K14" s="3"/>
      <c r="L14" s="2" t="s">
        <v>101</v>
      </c>
      <c r="N14" s="8" t="s">
        <v>22</v>
      </c>
    </row>
    <row r="15" spans="1:15">
      <c r="A15" s="23"/>
      <c r="B15" s="23"/>
      <c r="C15" s="23"/>
      <c r="F15" s="4"/>
      <c r="G15" s="23">
        <v>4</v>
      </c>
      <c r="H15" s="23">
        <v>7</v>
      </c>
      <c r="I15" s="23"/>
      <c r="J15" s="8"/>
      <c r="K15" s="3"/>
      <c r="L15" s="2"/>
      <c r="N15" s="8"/>
    </row>
    <row r="16" spans="1:15">
      <c r="A16" s="23">
        <v>5</v>
      </c>
      <c r="B16" s="23">
        <v>4</v>
      </c>
      <c r="C16" s="8">
        <v>223</v>
      </c>
      <c r="E16" s="2" t="s">
        <v>9</v>
      </c>
      <c r="F16" s="4"/>
      <c r="G16" s="23">
        <v>4</v>
      </c>
      <c r="H16" s="23">
        <v>7</v>
      </c>
      <c r="I16" s="23"/>
      <c r="J16" s="8"/>
      <c r="K16" s="3"/>
      <c r="L16" s="2"/>
      <c r="N16" s="8"/>
    </row>
    <row r="17" spans="1:14">
      <c r="A17" s="23"/>
      <c r="B17" s="23"/>
      <c r="C17" s="23"/>
      <c r="F17" s="4"/>
    </row>
    <row r="18" spans="1:14">
      <c r="A18" s="23">
        <v>6</v>
      </c>
      <c r="B18" s="23">
        <v>3</v>
      </c>
      <c r="C18" s="8">
        <v>224</v>
      </c>
      <c r="E18" s="2" t="s">
        <v>14</v>
      </c>
      <c r="F18" s="4"/>
      <c r="G18" s="23">
        <v>5</v>
      </c>
      <c r="H18" s="23">
        <v>6</v>
      </c>
      <c r="I18" s="23"/>
      <c r="J18" s="22">
        <v>44</v>
      </c>
      <c r="L18" s="15" t="s">
        <v>63</v>
      </c>
      <c r="N18" s="8" t="s">
        <v>16</v>
      </c>
    </row>
    <row r="19" spans="1:14">
      <c r="A19" s="23"/>
      <c r="B19" s="23"/>
      <c r="C19" s="23"/>
      <c r="F19" s="4"/>
      <c r="G19" s="45">
        <v>5</v>
      </c>
      <c r="H19" s="45">
        <v>6</v>
      </c>
      <c r="J19" s="45">
        <v>44</v>
      </c>
      <c r="L19" t="s">
        <v>94</v>
      </c>
      <c r="N19" s="45" t="s">
        <v>16</v>
      </c>
    </row>
    <row r="20" spans="1:14">
      <c r="A20" s="23">
        <v>7</v>
      </c>
      <c r="B20" s="23">
        <v>2</v>
      </c>
      <c r="C20" s="8">
        <v>239</v>
      </c>
      <c r="E20" s="2" t="s">
        <v>11</v>
      </c>
      <c r="F20" s="4"/>
      <c r="G20" s="23">
        <v>6</v>
      </c>
      <c r="H20" s="23">
        <v>5</v>
      </c>
      <c r="I20" s="23"/>
      <c r="J20" s="8">
        <v>45</v>
      </c>
      <c r="K20" s="3"/>
      <c r="L20" s="2" t="s">
        <v>102</v>
      </c>
      <c r="N20" s="8" t="s">
        <v>16</v>
      </c>
    </row>
    <row r="21" spans="1:14">
      <c r="A21" s="23"/>
      <c r="B21" s="23"/>
      <c r="C21" s="23"/>
      <c r="F21" s="4"/>
      <c r="G21" s="23">
        <v>6</v>
      </c>
      <c r="H21" s="23">
        <v>5</v>
      </c>
      <c r="I21" s="23"/>
      <c r="J21" s="8">
        <v>45</v>
      </c>
      <c r="K21" s="3"/>
      <c r="L21" s="2" t="s">
        <v>107</v>
      </c>
      <c r="N21" s="8" t="s">
        <v>18</v>
      </c>
    </row>
    <row r="22" spans="1:14">
      <c r="A22" s="10">
        <v>8</v>
      </c>
      <c r="B22" s="10">
        <v>1</v>
      </c>
      <c r="C22" s="8">
        <v>243</v>
      </c>
      <c r="E22" s="2" t="s">
        <v>22</v>
      </c>
      <c r="F22" s="4"/>
    </row>
    <row r="23" spans="1:14">
      <c r="A23" s="10"/>
      <c r="B23" s="10"/>
      <c r="C23" s="10"/>
      <c r="D23" s="3"/>
      <c r="E23" s="3"/>
      <c r="F23" s="4"/>
      <c r="G23" s="23">
        <v>7</v>
      </c>
      <c r="H23" s="23">
        <v>4</v>
      </c>
      <c r="I23" s="23"/>
      <c r="J23" s="8">
        <v>46</v>
      </c>
      <c r="K23" s="3"/>
      <c r="L23" s="2" t="s">
        <v>106</v>
      </c>
      <c r="N23" s="8" t="s">
        <v>18</v>
      </c>
    </row>
    <row r="24" spans="1:14">
      <c r="A24" s="10"/>
      <c r="B24" s="10"/>
      <c r="C24" s="10"/>
      <c r="D24" s="3"/>
      <c r="E24" s="3"/>
      <c r="F24" s="4"/>
    </row>
    <row r="25" spans="1:14">
      <c r="A25" s="10"/>
      <c r="B25" s="10"/>
      <c r="C25" s="10"/>
      <c r="D25" s="3"/>
      <c r="E25" s="3"/>
      <c r="F25" s="4"/>
      <c r="G25" s="23">
        <v>8</v>
      </c>
      <c r="H25" s="23">
        <v>3</v>
      </c>
      <c r="I25" s="23"/>
      <c r="J25" s="8">
        <v>48</v>
      </c>
      <c r="K25" s="3"/>
      <c r="L25" s="2" t="s">
        <v>130</v>
      </c>
      <c r="N25" s="8" t="s">
        <v>20</v>
      </c>
    </row>
    <row r="26" spans="1:14">
      <c r="A26" s="10"/>
      <c r="B26" s="10"/>
      <c r="C26" s="10"/>
      <c r="D26" s="3"/>
      <c r="E26" s="3"/>
      <c r="F26" s="4"/>
      <c r="G26" s="23">
        <v>8</v>
      </c>
      <c r="H26" s="23">
        <v>3</v>
      </c>
      <c r="I26" s="23"/>
      <c r="J26" s="8">
        <v>48</v>
      </c>
      <c r="K26" s="3"/>
      <c r="L26" s="2" t="s">
        <v>93</v>
      </c>
      <c r="N26" s="8" t="s">
        <v>16</v>
      </c>
    </row>
    <row r="27" spans="1:14">
      <c r="A27" s="3"/>
      <c r="B27" s="3"/>
      <c r="C27" s="3"/>
      <c r="D27" s="3"/>
      <c r="E27" s="3"/>
      <c r="F27" s="4"/>
      <c r="G27" s="23"/>
      <c r="H27" s="23"/>
      <c r="I27" s="23"/>
      <c r="J27" s="23"/>
      <c r="N27" s="23"/>
    </row>
    <row r="28" spans="1:14">
      <c r="F28" s="4"/>
      <c r="G28" s="23">
        <v>9</v>
      </c>
      <c r="H28" s="23">
        <v>2</v>
      </c>
      <c r="I28" s="23"/>
      <c r="J28" s="8">
        <v>49</v>
      </c>
      <c r="K28" s="3"/>
      <c r="L28" s="2" t="s">
        <v>133</v>
      </c>
      <c r="N28" s="8" t="s">
        <v>20</v>
      </c>
    </row>
    <row r="29" spans="1:14">
      <c r="F29" s="4"/>
      <c r="G29" s="23"/>
      <c r="H29" s="23"/>
      <c r="I29" s="23"/>
      <c r="J29" s="3"/>
      <c r="K29" s="3"/>
      <c r="L29" s="3"/>
      <c r="M29" s="3"/>
      <c r="N29" s="3"/>
    </row>
    <row r="30" spans="1:14">
      <c r="A30" t="s">
        <v>8</v>
      </c>
      <c r="B30" s="9">
        <v>40780</v>
      </c>
      <c r="C30" s="2"/>
      <c r="F30" s="4"/>
      <c r="G30" s="23">
        <v>10</v>
      </c>
      <c r="H30" s="23">
        <v>1</v>
      </c>
      <c r="I30" s="23"/>
      <c r="J30" s="8">
        <v>50</v>
      </c>
      <c r="K30" s="3"/>
      <c r="L30" s="2" t="s">
        <v>96</v>
      </c>
      <c r="M30" s="3"/>
      <c r="N30" s="8" t="s">
        <v>19</v>
      </c>
    </row>
    <row r="31" spans="1:14">
      <c r="F31" s="4"/>
      <c r="G31" s="23">
        <v>10</v>
      </c>
      <c r="H31" s="23">
        <v>1</v>
      </c>
      <c r="I31" s="23"/>
      <c r="J31" s="8">
        <v>50</v>
      </c>
      <c r="K31" s="3"/>
      <c r="L31" s="2" t="s">
        <v>99</v>
      </c>
      <c r="M31" s="3"/>
      <c r="N31" s="8" t="s">
        <v>17</v>
      </c>
    </row>
    <row r="32" spans="1:14">
      <c r="A32" t="s">
        <v>1</v>
      </c>
      <c r="B32" s="20" t="s">
        <v>13</v>
      </c>
      <c r="C32" s="2"/>
      <c r="D32" s="2"/>
      <c r="E32" s="2"/>
      <c r="F32" s="4"/>
    </row>
    <row r="33" spans="6:14">
      <c r="F33" s="4"/>
      <c r="G33" s="23"/>
      <c r="H33" s="23"/>
      <c r="I33" s="23"/>
      <c r="J33" s="10"/>
      <c r="K33" s="3"/>
      <c r="L33" s="3"/>
      <c r="M33" s="3"/>
      <c r="N33" s="10"/>
    </row>
    <row r="34" spans="6:14">
      <c r="F34" s="4"/>
    </row>
    <row r="35" spans="6:14">
      <c r="F35" s="4"/>
      <c r="G35" s="23"/>
      <c r="H35" s="23"/>
      <c r="I35" s="23"/>
      <c r="J35" s="10"/>
      <c r="K35" s="3"/>
      <c r="L35" s="3"/>
      <c r="M35" s="3"/>
      <c r="N35" s="10"/>
    </row>
    <row r="36" spans="6:14">
      <c r="F36" s="4"/>
    </row>
    <row r="37" spans="6:14">
      <c r="F37" s="4"/>
      <c r="G37" s="10"/>
      <c r="H37" s="10"/>
      <c r="I37" s="10"/>
      <c r="J37" s="10"/>
      <c r="K37" s="3"/>
      <c r="L37" s="3"/>
      <c r="M37" s="3"/>
      <c r="N37" s="10"/>
    </row>
    <row r="38" spans="6:14">
      <c r="F38" s="4"/>
    </row>
    <row r="39" spans="6:14">
      <c r="F39" s="4"/>
    </row>
    <row r="40" spans="6:14">
      <c r="F40" s="4"/>
    </row>
    <row r="41" spans="6:14">
      <c r="F41" s="4"/>
    </row>
    <row r="42" spans="6:14">
      <c r="F42" s="4"/>
    </row>
    <row r="43" spans="6:14">
      <c r="F43" s="4"/>
    </row>
    <row r="44" spans="6:14">
      <c r="F44" s="4"/>
    </row>
    <row r="45" spans="6:14">
      <c r="F45" s="4"/>
    </row>
    <row r="46" spans="6:14">
      <c r="F46" s="4"/>
    </row>
    <row r="47" spans="6:14">
      <c r="F47" s="4"/>
    </row>
    <row r="48" spans="6:14">
      <c r="F48" s="39"/>
    </row>
    <row r="49" spans="6:6">
      <c r="F49" s="39"/>
    </row>
  </sheetData>
  <mergeCells count="4">
    <mergeCell ref="A1:O1"/>
    <mergeCell ref="A2:O2"/>
    <mergeCell ref="A4:E4"/>
    <mergeCell ref="G4:O4"/>
  </mergeCells>
  <pageMargins left="0" right="0" top="0" bottom="0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31"/>
  <sheetViews>
    <sheetView topLeftCell="A65" workbookViewId="0">
      <selection activeCell="Z59" sqref="Z59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5" customWidth="1"/>
  </cols>
  <sheetData>
    <row r="1" spans="1:23">
      <c r="A1" s="72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10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143</v>
      </c>
      <c r="C6" s="32">
        <v>6</v>
      </c>
      <c r="D6" s="32">
        <v>7</v>
      </c>
      <c r="E6" s="32">
        <v>4</v>
      </c>
      <c r="F6" s="32">
        <v>4</v>
      </c>
      <c r="G6" s="32">
        <v>7</v>
      </c>
      <c r="H6" s="32">
        <v>5</v>
      </c>
      <c r="I6" s="32">
        <v>6</v>
      </c>
      <c r="J6" s="32">
        <v>3</v>
      </c>
      <c r="K6" s="32">
        <v>4</v>
      </c>
      <c r="L6" s="32">
        <f>SUM(C6:K6)</f>
        <v>46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46</v>
      </c>
    </row>
    <row r="7" spans="1:23">
      <c r="A7" s="31">
        <v>2</v>
      </c>
      <c r="B7" s="32" t="s">
        <v>144</v>
      </c>
      <c r="C7" s="32">
        <v>7</v>
      </c>
      <c r="D7" s="32">
        <v>7</v>
      </c>
      <c r="E7" s="32">
        <v>6</v>
      </c>
      <c r="F7" s="32">
        <v>5</v>
      </c>
      <c r="G7" s="32">
        <v>6</v>
      </c>
      <c r="H7" s="32">
        <v>4</v>
      </c>
      <c r="I7" s="32">
        <v>5</v>
      </c>
      <c r="J7" s="32">
        <v>6</v>
      </c>
      <c r="K7" s="32">
        <v>5</v>
      </c>
      <c r="L7" s="32">
        <f t="shared" ref="L7:L10" si="0">SUM(C7:K7)</f>
        <v>51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51</v>
      </c>
    </row>
    <row r="8" spans="1:23">
      <c r="A8" s="31">
        <v>3</v>
      </c>
      <c r="B8" s="32" t="s">
        <v>145</v>
      </c>
      <c r="C8" s="32">
        <v>6</v>
      </c>
      <c r="D8" s="32">
        <v>6</v>
      </c>
      <c r="E8" s="32">
        <v>5</v>
      </c>
      <c r="F8" s="32">
        <v>4</v>
      </c>
      <c r="G8" s="32">
        <v>7</v>
      </c>
      <c r="H8" s="32">
        <v>5</v>
      </c>
      <c r="I8" s="32">
        <v>6</v>
      </c>
      <c r="J8" s="32">
        <v>5</v>
      </c>
      <c r="K8" s="32">
        <v>5</v>
      </c>
      <c r="L8" s="32">
        <f t="shared" si="0"/>
        <v>49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49</v>
      </c>
    </row>
    <row r="9" spans="1:23">
      <c r="A9" s="31">
        <v>4</v>
      </c>
      <c r="B9" s="32" t="s">
        <v>146</v>
      </c>
      <c r="C9" s="32">
        <v>6</v>
      </c>
      <c r="D9" s="32">
        <v>5</v>
      </c>
      <c r="E9" s="32">
        <v>7</v>
      </c>
      <c r="F9" s="32">
        <v>7</v>
      </c>
      <c r="G9" s="32">
        <v>9</v>
      </c>
      <c r="H9" s="32">
        <v>6</v>
      </c>
      <c r="I9" s="32">
        <v>5</v>
      </c>
      <c r="J9" s="32">
        <v>5</v>
      </c>
      <c r="K9" s="32">
        <v>5</v>
      </c>
      <c r="L9" s="32">
        <f t="shared" si="0"/>
        <v>55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55</v>
      </c>
    </row>
    <row r="10" spans="1:23">
      <c r="A10" s="31">
        <v>5</v>
      </c>
      <c r="B10" s="32" t="s">
        <v>147</v>
      </c>
      <c r="C10" s="32">
        <v>7</v>
      </c>
      <c r="D10" s="32">
        <v>7</v>
      </c>
      <c r="E10" s="32">
        <v>6</v>
      </c>
      <c r="F10" s="32">
        <v>6</v>
      </c>
      <c r="G10" s="32">
        <v>9</v>
      </c>
      <c r="H10" s="32">
        <v>8</v>
      </c>
      <c r="I10" s="32">
        <v>5</v>
      </c>
      <c r="J10" s="32">
        <v>4</v>
      </c>
      <c r="K10" s="32">
        <v>6</v>
      </c>
      <c r="L10" s="32">
        <f t="shared" si="0"/>
        <v>58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58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201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201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148</v>
      </c>
      <c r="C16" s="32">
        <v>8</v>
      </c>
      <c r="D16" s="32">
        <v>5</v>
      </c>
      <c r="E16" s="32">
        <v>6</v>
      </c>
      <c r="F16" s="32">
        <v>5</v>
      </c>
      <c r="G16" s="32">
        <v>7</v>
      </c>
      <c r="H16" s="32">
        <v>6</v>
      </c>
      <c r="I16" s="32">
        <v>5</v>
      </c>
      <c r="J16" s="32">
        <v>4</v>
      </c>
      <c r="K16" s="32">
        <v>6</v>
      </c>
      <c r="L16" s="32">
        <f>SUM(C16:K16)</f>
        <v>52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52</v>
      </c>
    </row>
    <row r="17" spans="1:23">
      <c r="A17" s="31">
        <v>2</v>
      </c>
      <c r="B17" s="32" t="s">
        <v>149</v>
      </c>
      <c r="C17" s="32">
        <v>9</v>
      </c>
      <c r="D17" s="32">
        <v>6</v>
      </c>
      <c r="E17" s="32">
        <v>6</v>
      </c>
      <c r="F17" s="32">
        <v>5</v>
      </c>
      <c r="G17" s="32">
        <v>8</v>
      </c>
      <c r="H17" s="32">
        <v>8</v>
      </c>
      <c r="I17" s="32">
        <v>7</v>
      </c>
      <c r="J17" s="32">
        <v>4</v>
      </c>
      <c r="K17" s="32">
        <v>5</v>
      </c>
      <c r="L17" s="32">
        <f t="shared" ref="L17:L20" si="2">SUM(C17:K17)</f>
        <v>58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58</v>
      </c>
    </row>
    <row r="18" spans="1:23">
      <c r="A18" s="31">
        <v>3</v>
      </c>
      <c r="B18" s="32" t="s">
        <v>150</v>
      </c>
      <c r="C18" s="32">
        <v>6</v>
      </c>
      <c r="D18" s="32">
        <v>5</v>
      </c>
      <c r="E18" s="32">
        <v>6</v>
      </c>
      <c r="F18" s="32">
        <v>5</v>
      </c>
      <c r="G18" s="32">
        <v>10</v>
      </c>
      <c r="H18" s="32">
        <v>7</v>
      </c>
      <c r="I18" s="32">
        <v>6</v>
      </c>
      <c r="J18" s="32">
        <v>5</v>
      </c>
      <c r="K18" s="32">
        <v>7</v>
      </c>
      <c r="L18" s="32">
        <f t="shared" si="2"/>
        <v>57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57</v>
      </c>
    </row>
    <row r="19" spans="1:23">
      <c r="A19" s="31">
        <v>4</v>
      </c>
      <c r="B19" s="32" t="s">
        <v>151</v>
      </c>
      <c r="C19" s="32">
        <v>7</v>
      </c>
      <c r="D19" s="32">
        <v>8</v>
      </c>
      <c r="E19" s="32">
        <v>5</v>
      </c>
      <c r="F19" s="32">
        <v>8</v>
      </c>
      <c r="G19" s="32">
        <v>6</v>
      </c>
      <c r="H19" s="32">
        <v>11</v>
      </c>
      <c r="I19" s="32">
        <v>5</v>
      </c>
      <c r="J19" s="32">
        <v>7</v>
      </c>
      <c r="K19" s="32">
        <v>7</v>
      </c>
      <c r="L19" s="32">
        <f t="shared" si="2"/>
        <v>64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64</v>
      </c>
    </row>
    <row r="20" spans="1:23">
      <c r="A20" s="31">
        <v>5</v>
      </c>
      <c r="B20" s="32" t="s">
        <v>152</v>
      </c>
      <c r="C20" s="32">
        <v>7</v>
      </c>
      <c r="D20" s="32">
        <v>6</v>
      </c>
      <c r="E20" s="32">
        <v>7</v>
      </c>
      <c r="F20" s="32">
        <v>4</v>
      </c>
      <c r="G20" s="32">
        <v>6</v>
      </c>
      <c r="H20" s="32">
        <v>6</v>
      </c>
      <c r="I20" s="32">
        <v>6</v>
      </c>
      <c r="J20" s="32">
        <v>5</v>
      </c>
      <c r="K20" s="32">
        <v>7</v>
      </c>
      <c r="L20" s="32">
        <f t="shared" si="2"/>
        <v>54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54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221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221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153</v>
      </c>
      <c r="C26" s="34">
        <v>9</v>
      </c>
      <c r="D26" s="34">
        <v>9</v>
      </c>
      <c r="E26" s="34">
        <v>8</v>
      </c>
      <c r="F26" s="34">
        <v>9</v>
      </c>
      <c r="G26" s="34">
        <v>10</v>
      </c>
      <c r="H26" s="34">
        <v>10</v>
      </c>
      <c r="I26" s="34">
        <v>7</v>
      </c>
      <c r="J26" s="34">
        <v>6</v>
      </c>
      <c r="K26" s="34">
        <v>7</v>
      </c>
      <c r="L26" s="34">
        <f>SUM(C26:K26)</f>
        <v>75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75</v>
      </c>
    </row>
    <row r="27" spans="1:23">
      <c r="A27" s="31">
        <v>2</v>
      </c>
      <c r="B27" s="32" t="s">
        <v>154</v>
      </c>
      <c r="C27" s="32">
        <v>7</v>
      </c>
      <c r="D27" s="32">
        <v>6</v>
      </c>
      <c r="E27" s="32">
        <v>5</v>
      </c>
      <c r="F27" s="32">
        <v>5</v>
      </c>
      <c r="G27" s="32">
        <v>8</v>
      </c>
      <c r="H27" s="32">
        <v>7</v>
      </c>
      <c r="I27" s="32">
        <v>8</v>
      </c>
      <c r="J27" s="32">
        <v>7</v>
      </c>
      <c r="K27" s="32">
        <v>6</v>
      </c>
      <c r="L27" s="34">
        <f t="shared" ref="L27:L30" si="4">SUM(C27:K27)</f>
        <v>59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59</v>
      </c>
    </row>
    <row r="28" spans="1:23">
      <c r="A28" s="31">
        <v>3</v>
      </c>
      <c r="B28" s="35" t="s">
        <v>165</v>
      </c>
      <c r="C28" s="32">
        <v>10</v>
      </c>
      <c r="D28" s="32">
        <v>6</v>
      </c>
      <c r="E28" s="32">
        <v>8</v>
      </c>
      <c r="F28" s="32">
        <v>6</v>
      </c>
      <c r="G28" s="32">
        <v>10</v>
      </c>
      <c r="H28" s="32">
        <v>10</v>
      </c>
      <c r="I28" s="32">
        <v>6</v>
      </c>
      <c r="J28" s="32">
        <v>3</v>
      </c>
      <c r="K28" s="32">
        <v>10</v>
      </c>
      <c r="L28" s="34">
        <f t="shared" si="4"/>
        <v>69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69</v>
      </c>
    </row>
    <row r="29" spans="1:23">
      <c r="A29" s="31">
        <v>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4">
        <f t="shared" si="4"/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0</v>
      </c>
    </row>
    <row r="30" spans="1:23">
      <c r="A30" s="31">
        <v>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4">
        <f t="shared" si="4"/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0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128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128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51</v>
      </c>
      <c r="C36" s="34">
        <v>5</v>
      </c>
      <c r="D36" s="34">
        <v>7</v>
      </c>
      <c r="E36" s="34">
        <v>8</v>
      </c>
      <c r="F36" s="34">
        <v>6</v>
      </c>
      <c r="G36" s="34">
        <v>7</v>
      </c>
      <c r="H36" s="34">
        <v>5</v>
      </c>
      <c r="I36" s="34">
        <v>7</v>
      </c>
      <c r="J36" s="34">
        <v>6</v>
      </c>
      <c r="K36" s="34">
        <v>4</v>
      </c>
      <c r="L36" s="34">
        <f>SUM(C36:K36)</f>
        <v>55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55</v>
      </c>
    </row>
    <row r="37" spans="1:23">
      <c r="A37" s="31">
        <v>2</v>
      </c>
      <c r="B37" s="32" t="s">
        <v>155</v>
      </c>
      <c r="C37" s="32">
        <v>12</v>
      </c>
      <c r="D37" s="32">
        <v>7</v>
      </c>
      <c r="E37" s="32">
        <v>6</v>
      </c>
      <c r="F37" s="32">
        <v>5</v>
      </c>
      <c r="G37" s="32">
        <v>9</v>
      </c>
      <c r="H37" s="32">
        <v>6</v>
      </c>
      <c r="I37" s="32">
        <v>5</v>
      </c>
      <c r="J37" s="32">
        <v>5</v>
      </c>
      <c r="K37" s="32">
        <v>7</v>
      </c>
      <c r="L37" s="34">
        <f t="shared" ref="L37:L40" si="6">SUM(C37:K37)</f>
        <v>62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62</v>
      </c>
    </row>
    <row r="38" spans="1:23">
      <c r="A38" s="31">
        <v>3</v>
      </c>
      <c r="B38" s="32" t="s">
        <v>36</v>
      </c>
      <c r="C38" s="32">
        <v>9</v>
      </c>
      <c r="D38" s="32">
        <v>10</v>
      </c>
      <c r="E38" s="32">
        <v>6</v>
      </c>
      <c r="F38" s="32">
        <v>5</v>
      </c>
      <c r="G38" s="32">
        <v>8</v>
      </c>
      <c r="H38" s="32">
        <v>6</v>
      </c>
      <c r="I38" s="32">
        <v>7</v>
      </c>
      <c r="J38" s="32">
        <v>5</v>
      </c>
      <c r="K38" s="32">
        <v>7</v>
      </c>
      <c r="L38" s="34">
        <f t="shared" si="6"/>
        <v>63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63</v>
      </c>
    </row>
    <row r="39" spans="1:23">
      <c r="A39" s="31">
        <v>4</v>
      </c>
      <c r="B39" s="35" t="s">
        <v>156</v>
      </c>
      <c r="C39" s="32">
        <v>7</v>
      </c>
      <c r="D39" s="32">
        <v>7</v>
      </c>
      <c r="E39" s="32">
        <v>8</v>
      </c>
      <c r="F39" s="32">
        <v>4</v>
      </c>
      <c r="G39" s="32">
        <v>6</v>
      </c>
      <c r="H39" s="32">
        <v>5</v>
      </c>
      <c r="I39" s="32">
        <v>6</v>
      </c>
      <c r="J39" s="32">
        <v>6</v>
      </c>
      <c r="K39" s="32">
        <v>5</v>
      </c>
      <c r="L39" s="34">
        <f t="shared" si="6"/>
        <v>54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54</v>
      </c>
    </row>
    <row r="40" spans="1:23">
      <c r="A40" s="31">
        <v>5</v>
      </c>
      <c r="B40" s="32" t="s">
        <v>157</v>
      </c>
      <c r="C40" s="32">
        <v>8</v>
      </c>
      <c r="D40" s="32">
        <v>7</v>
      </c>
      <c r="E40" s="32">
        <v>8</v>
      </c>
      <c r="F40" s="32">
        <v>7</v>
      </c>
      <c r="G40" s="32">
        <v>8</v>
      </c>
      <c r="H40" s="32">
        <v>8</v>
      </c>
      <c r="I40" s="32">
        <v>7</v>
      </c>
      <c r="J40" s="32">
        <v>5</v>
      </c>
      <c r="K40" s="32">
        <v>5</v>
      </c>
      <c r="L40" s="34">
        <f t="shared" si="6"/>
        <v>63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63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234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234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11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158</v>
      </c>
      <c r="C47" s="32">
        <v>8</v>
      </c>
      <c r="D47" s="32">
        <v>5</v>
      </c>
      <c r="E47" s="32">
        <v>8</v>
      </c>
      <c r="F47" s="32">
        <v>5</v>
      </c>
      <c r="G47" s="32">
        <v>8</v>
      </c>
      <c r="H47" s="32">
        <v>8</v>
      </c>
      <c r="I47" s="32">
        <v>7</v>
      </c>
      <c r="J47" s="32">
        <v>4</v>
      </c>
      <c r="K47" s="32">
        <v>7</v>
      </c>
      <c r="L47" s="32">
        <f>SUM(C47:K47)</f>
        <v>60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60</v>
      </c>
    </row>
    <row r="48" spans="1:23">
      <c r="A48" s="31">
        <v>2</v>
      </c>
      <c r="B48" s="32" t="s">
        <v>163</v>
      </c>
      <c r="C48" s="32">
        <v>6</v>
      </c>
      <c r="D48" s="32">
        <v>8</v>
      </c>
      <c r="E48" s="32">
        <v>5</v>
      </c>
      <c r="F48" s="32">
        <v>8</v>
      </c>
      <c r="G48" s="32">
        <v>11</v>
      </c>
      <c r="H48" s="32">
        <v>9</v>
      </c>
      <c r="I48" s="32">
        <v>8</v>
      </c>
      <c r="J48" s="32">
        <v>6</v>
      </c>
      <c r="K48" s="32">
        <v>6</v>
      </c>
      <c r="L48" s="32">
        <f t="shared" ref="L48:L51" si="8">SUM(C48:K48)</f>
        <v>67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67</v>
      </c>
    </row>
    <row r="49" spans="1:23">
      <c r="A49" s="31">
        <v>3</v>
      </c>
      <c r="B49" s="32" t="s">
        <v>159</v>
      </c>
      <c r="C49" s="32">
        <v>8</v>
      </c>
      <c r="D49" s="32">
        <v>7</v>
      </c>
      <c r="E49" s="32">
        <v>5</v>
      </c>
      <c r="F49" s="32">
        <v>5</v>
      </c>
      <c r="G49" s="32">
        <v>9</v>
      </c>
      <c r="H49" s="32">
        <v>7</v>
      </c>
      <c r="I49" s="32">
        <v>6</v>
      </c>
      <c r="J49" s="32">
        <v>6</v>
      </c>
      <c r="K49" s="32">
        <v>8</v>
      </c>
      <c r="L49" s="32">
        <f t="shared" si="8"/>
        <v>61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61</v>
      </c>
    </row>
    <row r="50" spans="1:23">
      <c r="A50" s="31">
        <v>4</v>
      </c>
      <c r="B50" s="32" t="s">
        <v>161</v>
      </c>
      <c r="C50" s="32">
        <v>12</v>
      </c>
      <c r="D50" s="32">
        <v>12</v>
      </c>
      <c r="E50" s="32">
        <v>8</v>
      </c>
      <c r="F50" s="32">
        <v>10</v>
      </c>
      <c r="G50" s="32">
        <v>10</v>
      </c>
      <c r="H50" s="32">
        <v>9</v>
      </c>
      <c r="I50" s="32">
        <v>9</v>
      </c>
      <c r="J50" s="32">
        <v>11</v>
      </c>
      <c r="K50" s="32">
        <v>11</v>
      </c>
      <c r="L50" s="32">
        <f t="shared" si="8"/>
        <v>92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92</v>
      </c>
    </row>
    <row r="51" spans="1:23">
      <c r="A51" s="31">
        <v>5</v>
      </c>
      <c r="B51" s="32" t="s">
        <v>162</v>
      </c>
      <c r="C51" s="32">
        <v>9</v>
      </c>
      <c r="D51" s="32">
        <v>7</v>
      </c>
      <c r="E51" s="32">
        <v>5</v>
      </c>
      <c r="F51" s="32">
        <v>5</v>
      </c>
      <c r="G51" s="32">
        <v>10</v>
      </c>
      <c r="H51" s="32">
        <v>10</v>
      </c>
      <c r="I51" s="32">
        <v>6</v>
      </c>
      <c r="J51" s="32">
        <v>6</v>
      </c>
      <c r="K51" s="32">
        <v>10</v>
      </c>
      <c r="L51" s="32">
        <f t="shared" si="8"/>
        <v>68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68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256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256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164</v>
      </c>
      <c r="C57" s="32">
        <v>11</v>
      </c>
      <c r="D57" s="32">
        <v>10</v>
      </c>
      <c r="E57" s="32">
        <v>9</v>
      </c>
      <c r="F57" s="32">
        <v>7</v>
      </c>
      <c r="G57" s="32">
        <v>11</v>
      </c>
      <c r="H57" s="32">
        <v>17</v>
      </c>
      <c r="I57" s="32">
        <v>16</v>
      </c>
      <c r="J57" s="32">
        <v>9</v>
      </c>
      <c r="K57" s="32">
        <v>10</v>
      </c>
      <c r="L57" s="32">
        <f>SUM(C57:K57)</f>
        <v>100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100</v>
      </c>
    </row>
    <row r="58" spans="1:23">
      <c r="A58" s="38">
        <v>2</v>
      </c>
      <c r="B58" s="32" t="s">
        <v>166</v>
      </c>
      <c r="C58" s="32">
        <v>10</v>
      </c>
      <c r="D58" s="32">
        <v>12</v>
      </c>
      <c r="E58" s="32">
        <v>5</v>
      </c>
      <c r="F58" s="32">
        <v>5</v>
      </c>
      <c r="G58" s="32">
        <v>8</v>
      </c>
      <c r="H58" s="32">
        <v>7</v>
      </c>
      <c r="I58" s="32">
        <v>9</v>
      </c>
      <c r="J58" s="32">
        <v>5</v>
      </c>
      <c r="K58" s="32">
        <v>7</v>
      </c>
      <c r="L58" s="32">
        <f t="shared" ref="L58:L61" si="10">SUM(C58:K58)</f>
        <v>68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68</v>
      </c>
    </row>
    <row r="59" spans="1:23">
      <c r="A59" s="38">
        <v>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>
        <f t="shared" si="10"/>
        <v>0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0</v>
      </c>
    </row>
    <row r="60" spans="1:23">
      <c r="A60" s="38">
        <v>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>
        <f t="shared" si="10"/>
        <v>0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0</v>
      </c>
    </row>
    <row r="61" spans="1:23">
      <c r="A61" s="38">
        <v>5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>
        <f t="shared" si="10"/>
        <v>0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0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68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68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134</v>
      </c>
      <c r="C67" s="32">
        <v>8</v>
      </c>
      <c r="D67" s="32">
        <v>8</v>
      </c>
      <c r="E67" s="32">
        <v>6</v>
      </c>
      <c r="F67" s="32">
        <v>6</v>
      </c>
      <c r="G67" s="32">
        <v>7</v>
      </c>
      <c r="H67" s="32">
        <v>6</v>
      </c>
      <c r="I67" s="32">
        <v>6</v>
      </c>
      <c r="J67" s="32">
        <v>4</v>
      </c>
      <c r="K67" s="32">
        <v>5</v>
      </c>
      <c r="L67" s="32">
        <f>SUM(C67:K67)</f>
        <v>56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56</v>
      </c>
    </row>
    <row r="68" spans="1:23">
      <c r="A68" s="38">
        <v>2</v>
      </c>
      <c r="B68" s="32" t="s">
        <v>135</v>
      </c>
      <c r="C68" s="32">
        <v>7</v>
      </c>
      <c r="D68" s="32">
        <v>8</v>
      </c>
      <c r="E68" s="32">
        <v>9</v>
      </c>
      <c r="F68" s="32">
        <v>5</v>
      </c>
      <c r="G68" s="32">
        <v>12</v>
      </c>
      <c r="H68" s="32">
        <v>7</v>
      </c>
      <c r="I68" s="32">
        <v>8</v>
      </c>
      <c r="J68" s="32">
        <v>8</v>
      </c>
      <c r="K68" s="32">
        <v>7</v>
      </c>
      <c r="L68" s="32">
        <f t="shared" ref="L68:L71" si="12">SUM(C68:K68)</f>
        <v>71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71</v>
      </c>
    </row>
    <row r="69" spans="1:23">
      <c r="A69" s="38">
        <v>3</v>
      </c>
      <c r="B69" s="32" t="s">
        <v>136</v>
      </c>
      <c r="C69" s="32">
        <v>7</v>
      </c>
      <c r="D69" s="32">
        <v>6</v>
      </c>
      <c r="E69" s="32">
        <v>7</v>
      </c>
      <c r="F69" s="32">
        <v>5</v>
      </c>
      <c r="G69" s="32">
        <v>9</v>
      </c>
      <c r="H69" s="32">
        <v>5</v>
      </c>
      <c r="I69" s="32">
        <v>7</v>
      </c>
      <c r="J69" s="32">
        <v>4</v>
      </c>
      <c r="K69" s="32">
        <v>6</v>
      </c>
      <c r="L69" s="32">
        <f t="shared" si="12"/>
        <v>56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56</v>
      </c>
    </row>
    <row r="70" spans="1:23">
      <c r="A70" s="38">
        <v>4</v>
      </c>
      <c r="B70" s="32" t="s">
        <v>137</v>
      </c>
      <c r="C70" s="32">
        <v>5</v>
      </c>
      <c r="D70" s="32">
        <v>6</v>
      </c>
      <c r="E70" s="32">
        <v>7</v>
      </c>
      <c r="F70" s="32">
        <v>6</v>
      </c>
      <c r="G70" s="32">
        <v>8</v>
      </c>
      <c r="H70" s="32">
        <v>5</v>
      </c>
      <c r="I70" s="32">
        <v>6</v>
      </c>
      <c r="J70" s="32">
        <v>4</v>
      </c>
      <c r="K70" s="32">
        <v>5</v>
      </c>
      <c r="L70" s="32">
        <f t="shared" si="12"/>
        <v>52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52</v>
      </c>
    </row>
    <row r="71" spans="1:23">
      <c r="A71" s="38">
        <v>5</v>
      </c>
      <c r="B71" s="32" t="s">
        <v>138</v>
      </c>
      <c r="C71" s="32">
        <v>7</v>
      </c>
      <c r="D71" s="32">
        <v>8</v>
      </c>
      <c r="E71" s="32">
        <v>8</v>
      </c>
      <c r="F71" s="32">
        <v>7</v>
      </c>
      <c r="G71" s="32">
        <v>9</v>
      </c>
      <c r="H71" s="32">
        <v>7</v>
      </c>
      <c r="I71" s="32">
        <v>6</v>
      </c>
      <c r="J71" s="32">
        <v>5</v>
      </c>
      <c r="K71" s="32">
        <v>7</v>
      </c>
      <c r="L71" s="32">
        <f t="shared" si="12"/>
        <v>64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64</v>
      </c>
    </row>
    <row r="72" spans="1:23">
      <c r="A72" s="38" t="s">
        <v>15</v>
      </c>
      <c r="B72" s="32" t="s">
        <v>139</v>
      </c>
      <c r="C72" s="32">
        <v>6</v>
      </c>
      <c r="D72" s="32">
        <v>5</v>
      </c>
      <c r="E72" s="32">
        <v>8</v>
      </c>
      <c r="F72" s="32">
        <v>5</v>
      </c>
      <c r="G72" s="32">
        <v>8</v>
      </c>
      <c r="H72" s="32">
        <v>5</v>
      </c>
      <c r="I72" s="32">
        <v>8</v>
      </c>
      <c r="J72" s="32">
        <v>4</v>
      </c>
      <c r="K72" s="32">
        <v>5</v>
      </c>
      <c r="L72" s="32">
        <f>SUM(L67:L71)-MAX(L67:L71)</f>
        <v>228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228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12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140</v>
      </c>
      <c r="C77" s="32">
        <v>7</v>
      </c>
      <c r="D77" s="32">
        <v>7</v>
      </c>
      <c r="E77" s="32">
        <v>6</v>
      </c>
      <c r="F77" s="32">
        <v>8</v>
      </c>
      <c r="G77" s="32">
        <v>9</v>
      </c>
      <c r="H77" s="32">
        <v>9</v>
      </c>
      <c r="I77" s="32">
        <v>7</v>
      </c>
      <c r="J77" s="32">
        <v>4</v>
      </c>
      <c r="K77" s="32">
        <v>6</v>
      </c>
      <c r="L77" s="32">
        <f>SUM(C77:K77)</f>
        <v>63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63</v>
      </c>
    </row>
    <row r="78" spans="1:23">
      <c r="A78" s="38">
        <v>2</v>
      </c>
      <c r="B78" s="32" t="s">
        <v>141</v>
      </c>
      <c r="C78" s="32">
        <v>10</v>
      </c>
      <c r="D78" s="32">
        <v>13</v>
      </c>
      <c r="E78" s="32">
        <v>10</v>
      </c>
      <c r="F78" s="32">
        <v>6</v>
      </c>
      <c r="G78" s="32">
        <v>12</v>
      </c>
      <c r="H78" s="32">
        <v>11</v>
      </c>
      <c r="I78" s="32">
        <v>9</v>
      </c>
      <c r="J78" s="32">
        <v>8</v>
      </c>
      <c r="K78" s="32">
        <v>10</v>
      </c>
      <c r="L78" s="32">
        <f t="shared" ref="L78:L81" si="14">SUM(C78:K78)</f>
        <v>89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89</v>
      </c>
    </row>
    <row r="79" spans="1:23">
      <c r="A79" s="38">
        <v>3</v>
      </c>
      <c r="B79" s="32" t="s">
        <v>142</v>
      </c>
      <c r="C79" s="32">
        <v>6</v>
      </c>
      <c r="D79" s="32">
        <v>5</v>
      </c>
      <c r="E79" s="32">
        <v>7</v>
      </c>
      <c r="F79" s="32">
        <v>5</v>
      </c>
      <c r="G79" s="32">
        <v>6</v>
      </c>
      <c r="H79" s="32">
        <v>9</v>
      </c>
      <c r="I79" s="32">
        <v>4</v>
      </c>
      <c r="J79" s="32">
        <v>11</v>
      </c>
      <c r="K79" s="32">
        <v>8</v>
      </c>
      <c r="L79" s="32">
        <f t="shared" si="14"/>
        <v>61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61</v>
      </c>
    </row>
    <row r="80" spans="1:23">
      <c r="A80" s="38">
        <v>4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>
        <f t="shared" si="14"/>
        <v>0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0</v>
      </c>
    </row>
    <row r="81" spans="1:23">
      <c r="A81" s="38">
        <v>5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>
        <f t="shared" si="14"/>
        <v>0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0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124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124</v>
      </c>
    </row>
    <row r="83" spans="1:23" ht="13.5" thickBo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 ht="13.5" thickBot="1">
      <c r="A84" s="26" t="s">
        <v>7</v>
      </c>
      <c r="B84" s="36" t="s">
        <v>12</v>
      </c>
      <c r="C84" s="3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33"/>
      <c r="C85" s="26">
        <v>1</v>
      </c>
      <c r="D85" s="26">
        <v>2</v>
      </c>
      <c r="E85" s="26">
        <v>3</v>
      </c>
      <c r="F85" s="26">
        <v>4</v>
      </c>
      <c r="G85" s="26">
        <v>5</v>
      </c>
      <c r="H85" s="26">
        <v>6</v>
      </c>
      <c r="I85" s="26">
        <v>7</v>
      </c>
      <c r="J85" s="26">
        <v>8</v>
      </c>
      <c r="K85" s="26">
        <v>9</v>
      </c>
      <c r="L85" s="26" t="s">
        <v>60</v>
      </c>
      <c r="M85" s="26">
        <v>10</v>
      </c>
      <c r="N85" s="26">
        <v>11</v>
      </c>
      <c r="O85" s="26">
        <v>12</v>
      </c>
      <c r="P85" s="26">
        <v>13</v>
      </c>
      <c r="Q85" s="26">
        <v>14</v>
      </c>
      <c r="R85" s="26">
        <v>15</v>
      </c>
      <c r="S85" s="26">
        <v>16</v>
      </c>
      <c r="T85" s="26">
        <v>17</v>
      </c>
      <c r="U85" s="26">
        <v>18</v>
      </c>
      <c r="V85" s="26" t="s">
        <v>61</v>
      </c>
      <c r="W85" s="29" t="s">
        <v>15</v>
      </c>
    </row>
    <row r="86" spans="1:23">
      <c r="A86" s="26"/>
      <c r="B86" s="30" t="s">
        <v>27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27"/>
    </row>
    <row r="87" spans="1:23">
      <c r="A87" s="38">
        <v>1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>
        <f>SUM(C87:K87)</f>
        <v>0</v>
      </c>
      <c r="M87" s="32"/>
      <c r="N87" s="32"/>
      <c r="O87" s="32"/>
      <c r="P87" s="32"/>
      <c r="Q87" s="32"/>
      <c r="R87" s="32"/>
      <c r="S87" s="32"/>
      <c r="T87" s="32"/>
      <c r="U87" s="32"/>
      <c r="V87" s="32">
        <f>SUM(M87:U87)</f>
        <v>0</v>
      </c>
      <c r="W87" s="27">
        <f>L87+V87</f>
        <v>0</v>
      </c>
    </row>
    <row r="88" spans="1:23">
      <c r="A88" s="38">
        <v>2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>
        <f t="shared" ref="L88:L91" si="16">SUM(C88:K88)</f>
        <v>0</v>
      </c>
      <c r="M88" s="32"/>
      <c r="N88" s="32"/>
      <c r="O88" s="32"/>
      <c r="P88" s="32"/>
      <c r="Q88" s="32"/>
      <c r="R88" s="32"/>
      <c r="S88" s="32"/>
      <c r="T88" s="32"/>
      <c r="U88" s="32"/>
      <c r="V88" s="32">
        <f t="shared" ref="V88:V91" si="17">SUM(M88:U88)</f>
        <v>0</v>
      </c>
      <c r="W88" s="27">
        <f>L88+V88</f>
        <v>0</v>
      </c>
    </row>
    <row r="89" spans="1:23">
      <c r="A89" s="38">
        <v>3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>
        <f t="shared" si="16"/>
        <v>0</v>
      </c>
      <c r="M89" s="32"/>
      <c r="N89" s="32"/>
      <c r="O89" s="32"/>
      <c r="P89" s="32"/>
      <c r="Q89" s="32"/>
      <c r="R89" s="32"/>
      <c r="S89" s="32"/>
      <c r="T89" s="32"/>
      <c r="U89" s="32"/>
      <c r="V89" s="32">
        <f t="shared" si="17"/>
        <v>0</v>
      </c>
      <c r="W89" s="27">
        <f>L89+V89</f>
        <v>0</v>
      </c>
    </row>
    <row r="90" spans="1:23">
      <c r="A90" s="38">
        <v>4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>
        <f t="shared" si="16"/>
        <v>0</v>
      </c>
      <c r="M90" s="32"/>
      <c r="N90" s="32"/>
      <c r="O90" s="32"/>
      <c r="P90" s="32"/>
      <c r="Q90" s="32"/>
      <c r="R90" s="32"/>
      <c r="S90" s="32"/>
      <c r="T90" s="32"/>
      <c r="U90" s="32"/>
      <c r="V90" s="32">
        <f t="shared" si="17"/>
        <v>0</v>
      </c>
      <c r="W90" s="27">
        <f>L90+V90</f>
        <v>0</v>
      </c>
    </row>
    <row r="91" spans="1:23">
      <c r="A91" s="38">
        <v>5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>
        <f t="shared" si="16"/>
        <v>0</v>
      </c>
      <c r="M91" s="32"/>
      <c r="N91" s="32"/>
      <c r="O91" s="32"/>
      <c r="P91" s="32"/>
      <c r="Q91" s="32"/>
      <c r="R91" s="32"/>
      <c r="S91" s="32"/>
      <c r="T91" s="32"/>
      <c r="U91" s="32"/>
      <c r="V91" s="32">
        <f t="shared" si="17"/>
        <v>0</v>
      </c>
      <c r="W91" s="27">
        <f>L91+V91</f>
        <v>0</v>
      </c>
    </row>
    <row r="92" spans="1:23">
      <c r="A92" s="38" t="s">
        <v>15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>
        <f>SUM(L87:L91)-MAX(L87:L91)</f>
        <v>0</v>
      </c>
      <c r="M92" s="32"/>
      <c r="N92" s="32"/>
      <c r="O92" s="32"/>
      <c r="P92" s="32"/>
      <c r="Q92" s="32"/>
      <c r="R92" s="32"/>
      <c r="S92" s="32"/>
      <c r="T92" s="32"/>
      <c r="U92" s="32"/>
      <c r="V92" s="32">
        <f>SUM(V87:V91)-MAX(V87:V91)</f>
        <v>0</v>
      </c>
      <c r="W92" s="27">
        <f>SUM(W87:W91)-MAX(W87:W91)</f>
        <v>0</v>
      </c>
    </row>
    <row r="93" spans="1:2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</sheetData>
  <mergeCells count="1">
    <mergeCell ref="A1:W1"/>
  </mergeCells>
  <pageMargins left="0" right="0" top="0" bottom="0" header="0.3" footer="0.3"/>
  <pageSetup orientation="landscape" r:id="rId1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W132"/>
  <sheetViews>
    <sheetView topLeftCell="A33" workbookViewId="0">
      <selection sqref="A1:W1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215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6</v>
      </c>
      <c r="D6" s="32">
        <v>4</v>
      </c>
      <c r="E6" s="32">
        <v>7</v>
      </c>
      <c r="F6" s="32">
        <v>6</v>
      </c>
      <c r="G6" s="32">
        <v>5</v>
      </c>
      <c r="H6" s="32">
        <v>7</v>
      </c>
      <c r="I6" s="32">
        <v>8</v>
      </c>
      <c r="J6" s="32">
        <v>6</v>
      </c>
      <c r="K6" s="32">
        <v>6</v>
      </c>
      <c r="L6" s="32">
        <f>SUM(C6:K6)</f>
        <v>55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55</v>
      </c>
    </row>
    <row r="7" spans="1:23">
      <c r="A7" s="31">
        <v>2</v>
      </c>
      <c r="B7" s="32" t="s">
        <v>53</v>
      </c>
      <c r="C7" s="32">
        <v>6</v>
      </c>
      <c r="D7" s="32">
        <v>6</v>
      </c>
      <c r="E7" s="32">
        <v>8</v>
      </c>
      <c r="F7" s="32">
        <v>7</v>
      </c>
      <c r="G7" s="32">
        <v>5</v>
      </c>
      <c r="H7" s="32">
        <v>6</v>
      </c>
      <c r="I7" s="32">
        <v>5</v>
      </c>
      <c r="J7" s="32">
        <v>5</v>
      </c>
      <c r="K7" s="32">
        <v>7</v>
      </c>
      <c r="L7" s="32">
        <f t="shared" ref="L7:L10" si="0">SUM(C7:K7)</f>
        <v>55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55</v>
      </c>
    </row>
    <row r="8" spans="1:23">
      <c r="A8" s="31">
        <v>3</v>
      </c>
      <c r="B8" s="32" t="s">
        <v>43</v>
      </c>
      <c r="C8" s="32">
        <v>6</v>
      </c>
      <c r="D8" s="32">
        <v>4</v>
      </c>
      <c r="E8" s="32">
        <v>8</v>
      </c>
      <c r="F8" s="32">
        <v>7</v>
      </c>
      <c r="G8" s="32">
        <v>6</v>
      </c>
      <c r="H8" s="32">
        <v>7</v>
      </c>
      <c r="I8" s="32">
        <v>6</v>
      </c>
      <c r="J8" s="32">
        <v>6</v>
      </c>
      <c r="K8" s="32">
        <v>7</v>
      </c>
      <c r="L8" s="32">
        <f t="shared" si="0"/>
        <v>57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57</v>
      </c>
    </row>
    <row r="9" spans="1:23">
      <c r="A9" s="31">
        <v>4</v>
      </c>
      <c r="B9" s="32" t="s">
        <v>75</v>
      </c>
      <c r="C9" s="32">
        <v>9</v>
      </c>
      <c r="D9" s="32">
        <v>7</v>
      </c>
      <c r="E9" s="32">
        <v>8</v>
      </c>
      <c r="F9" s="32">
        <v>8</v>
      </c>
      <c r="G9" s="32">
        <v>8</v>
      </c>
      <c r="H9" s="32">
        <v>7</v>
      </c>
      <c r="I9" s="32">
        <v>9</v>
      </c>
      <c r="J9" s="32">
        <v>7</v>
      </c>
      <c r="K9" s="32">
        <v>9</v>
      </c>
      <c r="L9" s="32">
        <f t="shared" si="0"/>
        <v>72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72</v>
      </c>
    </row>
    <row r="10" spans="1:23">
      <c r="A10" s="31">
        <v>5</v>
      </c>
      <c r="B10" s="32" t="s">
        <v>217</v>
      </c>
      <c r="C10" s="32">
        <v>7</v>
      </c>
      <c r="D10" s="32">
        <v>6</v>
      </c>
      <c r="E10" s="32">
        <v>9</v>
      </c>
      <c r="F10" s="32">
        <v>9</v>
      </c>
      <c r="G10" s="32">
        <v>6</v>
      </c>
      <c r="H10" s="32">
        <v>6</v>
      </c>
      <c r="I10" s="32">
        <v>9</v>
      </c>
      <c r="J10" s="32">
        <v>10</v>
      </c>
      <c r="K10" s="32">
        <v>10</v>
      </c>
      <c r="L10" s="32">
        <f t="shared" si="0"/>
        <v>72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72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239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239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6</v>
      </c>
      <c r="D16" s="32">
        <v>4</v>
      </c>
      <c r="E16" s="32">
        <v>4</v>
      </c>
      <c r="F16" s="32">
        <v>5</v>
      </c>
      <c r="G16" s="32">
        <v>6</v>
      </c>
      <c r="H16" s="32">
        <v>7</v>
      </c>
      <c r="I16" s="32">
        <v>9</v>
      </c>
      <c r="J16" s="32">
        <v>4</v>
      </c>
      <c r="K16" s="32">
        <v>5</v>
      </c>
      <c r="L16" s="32">
        <f>SUM(C16:K16)</f>
        <v>50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50</v>
      </c>
    </row>
    <row r="17" spans="1:23">
      <c r="A17" s="31">
        <v>2</v>
      </c>
      <c r="B17" s="32" t="s">
        <v>68</v>
      </c>
      <c r="C17" s="32">
        <v>6</v>
      </c>
      <c r="D17" s="32">
        <v>5</v>
      </c>
      <c r="E17" s="32">
        <v>6</v>
      </c>
      <c r="F17" s="32">
        <v>5</v>
      </c>
      <c r="G17" s="32">
        <v>5</v>
      </c>
      <c r="H17" s="32">
        <v>7</v>
      </c>
      <c r="I17" s="32">
        <v>7</v>
      </c>
      <c r="J17" s="32">
        <v>5</v>
      </c>
      <c r="K17" s="32">
        <v>7</v>
      </c>
      <c r="L17" s="32">
        <f t="shared" ref="L17:L20" si="2">SUM(C17:K17)</f>
        <v>53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53</v>
      </c>
    </row>
    <row r="18" spans="1:23">
      <c r="A18" s="31">
        <v>3</v>
      </c>
      <c r="B18" s="32" t="s">
        <v>88</v>
      </c>
      <c r="C18" s="32"/>
      <c r="D18" s="32"/>
      <c r="E18" s="32"/>
      <c r="F18" s="32"/>
      <c r="G18" s="32"/>
      <c r="H18" s="32"/>
      <c r="I18" s="32"/>
      <c r="J18" s="32"/>
      <c r="K18" s="32"/>
      <c r="L18" s="32">
        <v>70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70</v>
      </c>
    </row>
    <row r="19" spans="1:23">
      <c r="A19" s="31">
        <v>4</v>
      </c>
      <c r="B19" s="32" t="s">
        <v>85</v>
      </c>
      <c r="C19" s="32">
        <v>5</v>
      </c>
      <c r="D19" s="32">
        <v>3</v>
      </c>
      <c r="E19" s="32">
        <v>8</v>
      </c>
      <c r="F19" s="32">
        <v>8</v>
      </c>
      <c r="G19" s="32">
        <v>6</v>
      </c>
      <c r="H19" s="32">
        <v>9</v>
      </c>
      <c r="I19" s="32">
        <v>5</v>
      </c>
      <c r="J19" s="32">
        <v>3</v>
      </c>
      <c r="K19" s="32">
        <v>7</v>
      </c>
      <c r="L19" s="32">
        <f t="shared" si="2"/>
        <v>54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54</v>
      </c>
    </row>
    <row r="20" spans="1:23">
      <c r="A20" s="31">
        <v>5</v>
      </c>
      <c r="B20" s="32" t="s">
        <v>69</v>
      </c>
      <c r="C20" s="32">
        <v>7</v>
      </c>
      <c r="D20" s="32">
        <v>7</v>
      </c>
      <c r="E20" s="32">
        <v>11</v>
      </c>
      <c r="F20" s="32">
        <v>6</v>
      </c>
      <c r="G20" s="32">
        <v>5</v>
      </c>
      <c r="H20" s="32">
        <v>10</v>
      </c>
      <c r="I20" s="32">
        <v>8</v>
      </c>
      <c r="J20" s="32">
        <v>4</v>
      </c>
      <c r="K20" s="32">
        <v>7</v>
      </c>
      <c r="L20" s="32">
        <f t="shared" si="2"/>
        <v>65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65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222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222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5</v>
      </c>
      <c r="D26" s="34">
        <v>4</v>
      </c>
      <c r="E26" s="34">
        <v>5</v>
      </c>
      <c r="F26" s="34">
        <v>8</v>
      </c>
      <c r="G26" s="34">
        <v>4</v>
      </c>
      <c r="H26" s="34">
        <v>6</v>
      </c>
      <c r="I26" s="34">
        <v>6</v>
      </c>
      <c r="J26" s="34">
        <v>3</v>
      </c>
      <c r="K26" s="34">
        <v>6</v>
      </c>
      <c r="L26" s="34">
        <f>SUM(C26:K26)</f>
        <v>47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47</v>
      </c>
    </row>
    <row r="27" spans="1:23">
      <c r="A27" s="31">
        <v>2</v>
      </c>
      <c r="B27" s="32" t="s">
        <v>58</v>
      </c>
      <c r="C27" s="32">
        <v>5</v>
      </c>
      <c r="D27" s="32">
        <v>6</v>
      </c>
      <c r="E27" s="32">
        <v>11</v>
      </c>
      <c r="F27" s="32">
        <v>5</v>
      </c>
      <c r="G27" s="32">
        <v>7</v>
      </c>
      <c r="H27" s="32">
        <v>5</v>
      </c>
      <c r="I27" s="32">
        <v>7</v>
      </c>
      <c r="J27" s="32">
        <v>5</v>
      </c>
      <c r="K27" s="32">
        <v>7</v>
      </c>
      <c r="L27" s="34">
        <f t="shared" ref="L27:L30" si="4">SUM(C27:K27)</f>
        <v>58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58</v>
      </c>
    </row>
    <row r="28" spans="1:23">
      <c r="A28" s="31">
        <v>3</v>
      </c>
      <c r="B28" s="35" t="s">
        <v>49</v>
      </c>
      <c r="C28" s="32">
        <v>5</v>
      </c>
      <c r="D28" s="32">
        <v>7</v>
      </c>
      <c r="E28" s="32">
        <v>5</v>
      </c>
      <c r="F28" s="32">
        <v>6</v>
      </c>
      <c r="G28" s="32">
        <v>5</v>
      </c>
      <c r="H28" s="32">
        <v>5</v>
      </c>
      <c r="I28" s="32">
        <v>5</v>
      </c>
      <c r="J28" s="32">
        <v>7</v>
      </c>
      <c r="K28" s="32">
        <v>7</v>
      </c>
      <c r="L28" s="34">
        <f t="shared" si="4"/>
        <v>52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52</v>
      </c>
    </row>
    <row r="29" spans="1:23">
      <c r="A29" s="31">
        <v>4</v>
      </c>
      <c r="B29" s="32" t="s">
        <v>56</v>
      </c>
      <c r="C29" s="32">
        <v>8</v>
      </c>
      <c r="D29" s="32">
        <v>4</v>
      </c>
      <c r="E29" s="32">
        <v>5</v>
      </c>
      <c r="F29" s="32">
        <v>5</v>
      </c>
      <c r="G29" s="32">
        <v>5</v>
      </c>
      <c r="H29" s="32">
        <v>5</v>
      </c>
      <c r="I29" s="32">
        <v>7</v>
      </c>
      <c r="J29" s="32">
        <v>9</v>
      </c>
      <c r="K29" s="32">
        <v>7</v>
      </c>
      <c r="L29" s="34">
        <f t="shared" si="4"/>
        <v>55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55</v>
      </c>
    </row>
    <row r="30" spans="1:23">
      <c r="A30" s="31">
        <v>5</v>
      </c>
      <c r="B30" s="32" t="s">
        <v>74</v>
      </c>
      <c r="C30" s="32">
        <v>5</v>
      </c>
      <c r="D30" s="32">
        <v>5</v>
      </c>
      <c r="E30" s="32">
        <v>7</v>
      </c>
      <c r="F30" s="32">
        <v>6</v>
      </c>
      <c r="G30" s="32">
        <v>5</v>
      </c>
      <c r="H30" s="32">
        <v>6</v>
      </c>
      <c r="I30" s="32">
        <v>7</v>
      </c>
      <c r="J30" s="32">
        <v>5</v>
      </c>
      <c r="K30" s="32">
        <v>7</v>
      </c>
      <c r="L30" s="34">
        <f t="shared" si="4"/>
        <v>53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53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207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207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5</v>
      </c>
      <c r="D36" s="34">
        <v>2</v>
      </c>
      <c r="E36" s="34">
        <v>5</v>
      </c>
      <c r="F36" s="34">
        <v>5</v>
      </c>
      <c r="G36" s="34">
        <v>6</v>
      </c>
      <c r="H36" s="34">
        <v>5</v>
      </c>
      <c r="I36" s="34">
        <v>5</v>
      </c>
      <c r="J36" s="34">
        <v>4</v>
      </c>
      <c r="K36" s="34">
        <v>7</v>
      </c>
      <c r="L36" s="34">
        <f>SUM(C36:K36)</f>
        <v>44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44</v>
      </c>
    </row>
    <row r="37" spans="1:23">
      <c r="A37" s="31">
        <v>2</v>
      </c>
      <c r="B37" s="32" t="s">
        <v>45</v>
      </c>
      <c r="C37" s="32">
        <v>6</v>
      </c>
      <c r="D37" s="32">
        <v>5</v>
      </c>
      <c r="E37" s="32">
        <v>5</v>
      </c>
      <c r="F37" s="32">
        <v>4</v>
      </c>
      <c r="G37" s="32">
        <v>5</v>
      </c>
      <c r="H37" s="32">
        <v>6</v>
      </c>
      <c r="I37" s="32">
        <v>5</v>
      </c>
      <c r="J37" s="32">
        <v>4</v>
      </c>
      <c r="K37" s="32">
        <v>6</v>
      </c>
      <c r="L37" s="34">
        <f t="shared" ref="L37:L40" si="6">SUM(C37:K37)</f>
        <v>46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46</v>
      </c>
    </row>
    <row r="38" spans="1:23">
      <c r="A38" s="31">
        <v>3</v>
      </c>
      <c r="B38" s="32" t="s">
        <v>44</v>
      </c>
      <c r="C38" s="32">
        <v>5</v>
      </c>
      <c r="D38" s="32">
        <v>6</v>
      </c>
      <c r="E38" s="32">
        <v>5</v>
      </c>
      <c r="F38" s="32">
        <v>8</v>
      </c>
      <c r="G38" s="32">
        <v>5</v>
      </c>
      <c r="H38" s="32">
        <v>6</v>
      </c>
      <c r="I38" s="32">
        <v>5</v>
      </c>
      <c r="J38" s="32">
        <v>4</v>
      </c>
      <c r="K38" s="32">
        <v>6</v>
      </c>
      <c r="L38" s="34">
        <f t="shared" si="6"/>
        <v>50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50</v>
      </c>
    </row>
    <row r="39" spans="1:23">
      <c r="A39" s="31">
        <v>4</v>
      </c>
      <c r="B39" s="35" t="s">
        <v>47</v>
      </c>
      <c r="C39" s="32">
        <v>5</v>
      </c>
      <c r="D39" s="32">
        <v>4</v>
      </c>
      <c r="E39" s="32">
        <v>6</v>
      </c>
      <c r="F39" s="32">
        <v>5</v>
      </c>
      <c r="G39" s="32">
        <v>5</v>
      </c>
      <c r="H39" s="32">
        <v>6</v>
      </c>
      <c r="I39" s="32">
        <v>5</v>
      </c>
      <c r="J39" s="32">
        <v>3</v>
      </c>
      <c r="K39" s="32">
        <v>8</v>
      </c>
      <c r="L39" s="34">
        <f t="shared" si="6"/>
        <v>47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47</v>
      </c>
    </row>
    <row r="40" spans="1:23">
      <c r="A40" s="31">
        <v>5</v>
      </c>
      <c r="B40" s="32" t="s">
        <v>48</v>
      </c>
      <c r="C40" s="32">
        <v>5</v>
      </c>
      <c r="D40" s="32">
        <v>3</v>
      </c>
      <c r="E40" s="32">
        <v>5</v>
      </c>
      <c r="F40" s="32">
        <v>5</v>
      </c>
      <c r="G40" s="32">
        <v>4</v>
      </c>
      <c r="H40" s="32">
        <v>7</v>
      </c>
      <c r="I40" s="32">
        <v>6</v>
      </c>
      <c r="J40" s="32">
        <v>6</v>
      </c>
      <c r="K40" s="32">
        <v>6</v>
      </c>
      <c r="L40" s="34">
        <f t="shared" si="6"/>
        <v>47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47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184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184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4</v>
      </c>
      <c r="D47" s="32">
        <v>3</v>
      </c>
      <c r="E47" s="32">
        <v>5</v>
      </c>
      <c r="F47" s="32">
        <v>4</v>
      </c>
      <c r="G47" s="32">
        <v>4</v>
      </c>
      <c r="H47" s="32">
        <v>4</v>
      </c>
      <c r="I47" s="32">
        <v>5</v>
      </c>
      <c r="J47" s="32">
        <v>3</v>
      </c>
      <c r="K47" s="32">
        <v>4</v>
      </c>
      <c r="L47" s="32">
        <f>SUM(C47:K47)</f>
        <v>36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36</v>
      </c>
    </row>
    <row r="48" spans="1:23">
      <c r="A48" s="31">
        <v>2</v>
      </c>
      <c r="B48" s="32" t="s">
        <v>32</v>
      </c>
      <c r="C48" s="32">
        <v>7</v>
      </c>
      <c r="D48" s="32">
        <v>4</v>
      </c>
      <c r="E48" s="32">
        <v>5</v>
      </c>
      <c r="F48" s="32">
        <v>4</v>
      </c>
      <c r="G48" s="32">
        <v>4</v>
      </c>
      <c r="H48" s="32">
        <v>5</v>
      </c>
      <c r="I48" s="32">
        <v>6</v>
      </c>
      <c r="J48" s="32">
        <v>4</v>
      </c>
      <c r="K48" s="32">
        <v>8</v>
      </c>
      <c r="L48" s="32">
        <f t="shared" ref="L48:L51" si="8">SUM(C48:K48)</f>
        <v>47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47</v>
      </c>
    </row>
    <row r="49" spans="1:23">
      <c r="A49" s="31">
        <v>3</v>
      </c>
      <c r="B49" s="32" t="s">
        <v>35</v>
      </c>
      <c r="C49" s="32">
        <v>5</v>
      </c>
      <c r="D49" s="32">
        <v>6</v>
      </c>
      <c r="E49" s="32">
        <v>8</v>
      </c>
      <c r="F49" s="32">
        <v>7</v>
      </c>
      <c r="G49" s="32">
        <v>7</v>
      </c>
      <c r="H49" s="32">
        <v>5</v>
      </c>
      <c r="I49" s="32">
        <v>6</v>
      </c>
      <c r="J49" s="32">
        <v>5</v>
      </c>
      <c r="K49" s="32">
        <v>8</v>
      </c>
      <c r="L49" s="32">
        <f t="shared" si="8"/>
        <v>57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57</v>
      </c>
    </row>
    <row r="50" spans="1:23">
      <c r="A50" s="31">
        <v>4</v>
      </c>
      <c r="B50" s="32" t="s">
        <v>79</v>
      </c>
      <c r="C50" s="32">
        <v>5</v>
      </c>
      <c r="D50" s="32">
        <v>5</v>
      </c>
      <c r="E50" s="32">
        <v>7</v>
      </c>
      <c r="F50" s="32">
        <v>5</v>
      </c>
      <c r="G50" s="32">
        <v>5</v>
      </c>
      <c r="H50" s="32">
        <v>6</v>
      </c>
      <c r="I50" s="32">
        <v>6</v>
      </c>
      <c r="J50" s="32">
        <v>5</v>
      </c>
      <c r="K50" s="32">
        <v>7</v>
      </c>
      <c r="L50" s="32">
        <f t="shared" si="8"/>
        <v>51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51</v>
      </c>
    </row>
    <row r="51" spans="1:23">
      <c r="A51" s="31">
        <v>5</v>
      </c>
      <c r="B51" s="32" t="s">
        <v>78</v>
      </c>
      <c r="C51" s="32">
        <v>7</v>
      </c>
      <c r="D51" s="32">
        <v>4</v>
      </c>
      <c r="E51" s="32">
        <v>11</v>
      </c>
      <c r="F51" s="32">
        <v>5</v>
      </c>
      <c r="G51" s="32">
        <v>7</v>
      </c>
      <c r="H51" s="32">
        <v>5</v>
      </c>
      <c r="I51" s="32">
        <v>7</v>
      </c>
      <c r="J51" s="32">
        <v>4</v>
      </c>
      <c r="K51" s="32">
        <v>8</v>
      </c>
      <c r="L51" s="32">
        <f t="shared" si="8"/>
        <v>58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58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191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191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31</v>
      </c>
      <c r="C57" s="32">
        <v>6</v>
      </c>
      <c r="D57" s="32">
        <v>7</v>
      </c>
      <c r="E57" s="32">
        <v>6</v>
      </c>
      <c r="F57" s="32">
        <v>7</v>
      </c>
      <c r="G57" s="32">
        <v>10</v>
      </c>
      <c r="H57" s="32">
        <v>9</v>
      </c>
      <c r="I57" s="32">
        <v>7</v>
      </c>
      <c r="J57" s="32">
        <v>4</v>
      </c>
      <c r="K57" s="32">
        <v>7</v>
      </c>
      <c r="L57" s="32">
        <f>SUM(C57:K57)</f>
        <v>63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63</v>
      </c>
    </row>
    <row r="58" spans="1:23">
      <c r="A58" s="38">
        <v>2</v>
      </c>
      <c r="B58" s="32" t="s">
        <v>127</v>
      </c>
      <c r="C58" s="32">
        <v>8</v>
      </c>
      <c r="D58" s="32">
        <v>5</v>
      </c>
      <c r="E58" s="32">
        <v>8</v>
      </c>
      <c r="F58" s="32">
        <v>6</v>
      </c>
      <c r="G58" s="32">
        <v>5</v>
      </c>
      <c r="H58" s="32">
        <v>6</v>
      </c>
      <c r="I58" s="32">
        <v>9</v>
      </c>
      <c r="J58" s="32">
        <v>3</v>
      </c>
      <c r="K58" s="32">
        <v>11</v>
      </c>
      <c r="L58" s="32">
        <f t="shared" ref="L58:L61" si="10">SUM(C58:K58)</f>
        <v>61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61</v>
      </c>
    </row>
    <row r="59" spans="1:23">
      <c r="A59" s="38">
        <v>3</v>
      </c>
      <c r="B59" s="32" t="s">
        <v>34</v>
      </c>
      <c r="C59" s="32">
        <v>7</v>
      </c>
      <c r="D59" s="32">
        <v>8</v>
      </c>
      <c r="E59" s="32">
        <v>9</v>
      </c>
      <c r="F59" s="32">
        <v>7</v>
      </c>
      <c r="G59" s="32">
        <v>6</v>
      </c>
      <c r="H59" s="32">
        <v>6</v>
      </c>
      <c r="I59" s="32">
        <v>7</v>
      </c>
      <c r="J59" s="32">
        <v>4</v>
      </c>
      <c r="K59" s="32">
        <v>8</v>
      </c>
      <c r="L59" s="32">
        <f t="shared" si="10"/>
        <v>62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62</v>
      </c>
    </row>
    <row r="60" spans="1:23">
      <c r="A60" s="38">
        <v>4</v>
      </c>
      <c r="B60" s="32" t="s">
        <v>132</v>
      </c>
      <c r="C60" s="32">
        <v>6</v>
      </c>
      <c r="D60" s="32">
        <v>7</v>
      </c>
      <c r="E60" s="32">
        <v>5</v>
      </c>
      <c r="F60" s="32">
        <v>11</v>
      </c>
      <c r="G60" s="32">
        <v>7</v>
      </c>
      <c r="H60" s="32">
        <v>10</v>
      </c>
      <c r="I60" s="32">
        <v>8</v>
      </c>
      <c r="J60" s="32">
        <v>5</v>
      </c>
      <c r="K60" s="32">
        <v>9</v>
      </c>
      <c r="L60" s="32">
        <f t="shared" si="10"/>
        <v>68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68</v>
      </c>
    </row>
    <row r="61" spans="1:23">
      <c r="A61" s="38">
        <v>5</v>
      </c>
      <c r="B61" s="32" t="s">
        <v>159</v>
      </c>
      <c r="C61" s="32">
        <v>9</v>
      </c>
      <c r="D61" s="32">
        <v>5</v>
      </c>
      <c r="E61" s="32">
        <v>10</v>
      </c>
      <c r="F61" s="32">
        <v>9</v>
      </c>
      <c r="G61" s="32">
        <v>6</v>
      </c>
      <c r="H61" s="32">
        <v>7</v>
      </c>
      <c r="I61" s="32">
        <v>7</v>
      </c>
      <c r="J61" s="32">
        <v>6</v>
      </c>
      <c r="K61" s="32">
        <v>8</v>
      </c>
      <c r="L61" s="32">
        <f t="shared" si="10"/>
        <v>67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67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253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253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70</v>
      </c>
      <c r="C67" s="32">
        <v>4</v>
      </c>
      <c r="D67" s="32">
        <v>7</v>
      </c>
      <c r="E67" s="32">
        <v>5</v>
      </c>
      <c r="F67" s="32">
        <v>4</v>
      </c>
      <c r="G67" s="32">
        <v>5</v>
      </c>
      <c r="H67" s="32">
        <v>5</v>
      </c>
      <c r="I67" s="32">
        <v>6</v>
      </c>
      <c r="J67" s="32">
        <v>5</v>
      </c>
      <c r="K67" s="32">
        <v>6</v>
      </c>
      <c r="L67" s="32">
        <f>SUM(C67:K67)</f>
        <v>47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47</v>
      </c>
    </row>
    <row r="68" spans="1:23">
      <c r="A68" s="38">
        <v>2</v>
      </c>
      <c r="B68" s="32" t="s">
        <v>57</v>
      </c>
      <c r="C68" s="32">
        <v>6</v>
      </c>
      <c r="D68" s="32">
        <v>6</v>
      </c>
      <c r="E68" s="32">
        <v>5</v>
      </c>
      <c r="F68" s="32">
        <v>7</v>
      </c>
      <c r="G68" s="32">
        <v>6</v>
      </c>
      <c r="H68" s="32">
        <v>6</v>
      </c>
      <c r="I68" s="32">
        <v>5</v>
      </c>
      <c r="J68" s="32">
        <v>4</v>
      </c>
      <c r="K68" s="32">
        <v>6</v>
      </c>
      <c r="L68" s="32">
        <f t="shared" ref="L68:L71" si="12">SUM(C68:K68)</f>
        <v>51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51</v>
      </c>
    </row>
    <row r="69" spans="1:23">
      <c r="A69" s="38">
        <v>3</v>
      </c>
      <c r="B69" s="32" t="s">
        <v>73</v>
      </c>
      <c r="C69" s="32">
        <v>5</v>
      </c>
      <c r="D69" s="32">
        <v>5</v>
      </c>
      <c r="E69" s="32">
        <v>9</v>
      </c>
      <c r="F69" s="32">
        <v>6</v>
      </c>
      <c r="G69" s="32">
        <v>8</v>
      </c>
      <c r="H69" s="32">
        <v>5</v>
      </c>
      <c r="I69" s="32">
        <v>5</v>
      </c>
      <c r="J69" s="32">
        <v>6</v>
      </c>
      <c r="K69" s="32">
        <v>11</v>
      </c>
      <c r="L69" s="32">
        <f t="shared" si="12"/>
        <v>60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60</v>
      </c>
    </row>
    <row r="70" spans="1:23">
      <c r="A70" s="38">
        <v>4</v>
      </c>
      <c r="B70" s="32" t="s">
        <v>72</v>
      </c>
      <c r="C70" s="32">
        <v>6</v>
      </c>
      <c r="D70" s="32">
        <v>4</v>
      </c>
      <c r="E70" s="32">
        <v>7</v>
      </c>
      <c r="F70" s="32">
        <v>6</v>
      </c>
      <c r="G70" s="32">
        <v>7</v>
      </c>
      <c r="H70" s="32">
        <v>6</v>
      </c>
      <c r="I70" s="32">
        <v>6</v>
      </c>
      <c r="J70" s="32">
        <v>4</v>
      </c>
      <c r="K70" s="32">
        <v>8</v>
      </c>
      <c r="L70" s="32">
        <f t="shared" si="12"/>
        <v>54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54</v>
      </c>
    </row>
    <row r="71" spans="1:23">
      <c r="A71" s="38">
        <v>5</v>
      </c>
      <c r="B71" s="32" t="s">
        <v>218</v>
      </c>
      <c r="C71" s="32">
        <v>5</v>
      </c>
      <c r="D71" s="32">
        <v>8</v>
      </c>
      <c r="E71" s="32">
        <v>6</v>
      </c>
      <c r="F71" s="32">
        <v>5</v>
      </c>
      <c r="G71" s="32">
        <v>4</v>
      </c>
      <c r="H71" s="32">
        <v>7</v>
      </c>
      <c r="I71" s="32">
        <v>7</v>
      </c>
      <c r="J71" s="32">
        <v>4</v>
      </c>
      <c r="K71" s="32">
        <v>8</v>
      </c>
      <c r="L71" s="32">
        <f t="shared" si="12"/>
        <v>54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54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206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206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5</v>
      </c>
      <c r="D77" s="32">
        <v>5</v>
      </c>
      <c r="E77" s="32">
        <v>6</v>
      </c>
      <c r="F77" s="32">
        <v>6</v>
      </c>
      <c r="G77" s="32">
        <v>5</v>
      </c>
      <c r="H77" s="32">
        <v>5</v>
      </c>
      <c r="I77" s="32">
        <v>5</v>
      </c>
      <c r="J77" s="32">
        <v>5</v>
      </c>
      <c r="K77" s="32">
        <v>7</v>
      </c>
      <c r="L77" s="32">
        <f>SUM(C77:K77)</f>
        <v>49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49</v>
      </c>
    </row>
    <row r="78" spans="1:23">
      <c r="A78" s="38">
        <v>2</v>
      </c>
      <c r="B78" s="32" t="s">
        <v>37</v>
      </c>
      <c r="C78" s="32">
        <v>7</v>
      </c>
      <c r="D78" s="32">
        <v>4</v>
      </c>
      <c r="E78" s="32">
        <v>7</v>
      </c>
      <c r="F78" s="32">
        <v>6</v>
      </c>
      <c r="G78" s="32">
        <v>7</v>
      </c>
      <c r="H78" s="32">
        <v>6</v>
      </c>
      <c r="I78" s="32">
        <v>6</v>
      </c>
      <c r="J78" s="32">
        <v>5</v>
      </c>
      <c r="K78" s="32">
        <v>7</v>
      </c>
      <c r="L78" s="32">
        <f t="shared" ref="L78:L81" si="14">SUM(C78:K78)</f>
        <v>55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55</v>
      </c>
    </row>
    <row r="79" spans="1:23">
      <c r="A79" s="38">
        <v>3</v>
      </c>
      <c r="B79" s="32" t="s">
        <v>52</v>
      </c>
      <c r="C79" s="32">
        <v>6</v>
      </c>
      <c r="D79" s="32">
        <v>5</v>
      </c>
      <c r="E79" s="32">
        <v>8</v>
      </c>
      <c r="F79" s="32">
        <v>5</v>
      </c>
      <c r="G79" s="32">
        <v>6</v>
      </c>
      <c r="H79" s="32">
        <v>7</v>
      </c>
      <c r="I79" s="32">
        <v>6</v>
      </c>
      <c r="J79" s="32">
        <v>5</v>
      </c>
      <c r="K79" s="32">
        <v>7</v>
      </c>
      <c r="L79" s="32">
        <f t="shared" si="14"/>
        <v>55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55</v>
      </c>
    </row>
    <row r="80" spans="1:23">
      <c r="A80" s="38">
        <v>4</v>
      </c>
      <c r="B80" s="32" t="s">
        <v>80</v>
      </c>
      <c r="C80" s="32">
        <v>7</v>
      </c>
      <c r="D80" s="32">
        <v>4</v>
      </c>
      <c r="E80" s="32">
        <v>8</v>
      </c>
      <c r="F80" s="32">
        <v>6</v>
      </c>
      <c r="G80" s="32">
        <v>6</v>
      </c>
      <c r="H80" s="32">
        <v>6</v>
      </c>
      <c r="I80" s="32">
        <v>5</v>
      </c>
      <c r="J80" s="32">
        <v>4</v>
      </c>
      <c r="K80" s="32">
        <v>8</v>
      </c>
      <c r="L80" s="32">
        <f t="shared" si="14"/>
        <v>54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54</v>
      </c>
    </row>
    <row r="81" spans="1:23">
      <c r="A81" s="38">
        <v>5</v>
      </c>
      <c r="B81" s="32" t="s">
        <v>83</v>
      </c>
      <c r="C81" s="32">
        <v>9</v>
      </c>
      <c r="D81" s="32">
        <v>6</v>
      </c>
      <c r="E81" s="32">
        <v>14</v>
      </c>
      <c r="F81" s="32">
        <v>6</v>
      </c>
      <c r="G81" s="32">
        <v>6</v>
      </c>
      <c r="H81" s="32">
        <v>8</v>
      </c>
      <c r="I81" s="32">
        <v>8</v>
      </c>
      <c r="J81" s="32">
        <v>5</v>
      </c>
      <c r="K81" s="32">
        <v>12</v>
      </c>
      <c r="L81" s="32">
        <f t="shared" si="14"/>
        <v>74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74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213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213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27"/>
      <c r="B84" s="27" t="str">
        <f>$B$33</f>
        <v>NEW RICHMOND</v>
      </c>
      <c r="C84" s="27">
        <f>$W$41</f>
        <v>184</v>
      </c>
      <c r="D84" s="27">
        <v>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 t="str">
        <f>$B$44</f>
        <v>OSCEOLA</v>
      </c>
      <c r="C85" s="27">
        <f>$W$52</f>
        <v>191</v>
      </c>
      <c r="D85" s="27">
        <v>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 t="str">
        <f>$B$64</f>
        <v>SOMERSET</v>
      </c>
      <c r="C86" s="27">
        <f>$W$72</f>
        <v>206</v>
      </c>
      <c r="D86" s="27">
        <v>3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 t="str">
        <f>$B$23</f>
        <v>ELLSWORTH</v>
      </c>
      <c r="C87" s="27">
        <f>$W$31</f>
        <v>207</v>
      </c>
      <c r="D87" s="27">
        <v>4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 t="s">
        <v>22</v>
      </c>
      <c r="C88" s="27">
        <f>$W$82</f>
        <v>213</v>
      </c>
      <c r="D88" s="27">
        <v>5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 t="str">
        <f>$B$13</f>
        <v>BW</v>
      </c>
      <c r="C89" s="27">
        <f>$W$21</f>
        <v>222</v>
      </c>
      <c r="D89" s="27">
        <v>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 t="str">
        <f>$B$3</f>
        <v>AMERY</v>
      </c>
      <c r="C90" s="27">
        <f>$W$11</f>
        <v>239</v>
      </c>
      <c r="D90" s="27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 t="str">
        <f>$B$54</f>
        <v>PRESCOTT</v>
      </c>
      <c r="C91" s="27">
        <f>$W$62</f>
        <v>253</v>
      </c>
      <c r="D91" s="27">
        <v>8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 t="s">
        <v>17</v>
      </c>
      <c r="B93" s="27" t="str">
        <f>$B$47</f>
        <v>Casey Danielson</v>
      </c>
      <c r="C93" s="27">
        <f>$W$47</f>
        <v>36</v>
      </c>
      <c r="D93" s="27">
        <v>1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 t="s">
        <v>16</v>
      </c>
      <c r="B94" s="27" t="str">
        <f>$B$36</f>
        <v>Alex Wheeler</v>
      </c>
      <c r="C94" s="27">
        <f>$W$36</f>
        <v>44</v>
      </c>
      <c r="D94" s="27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 t="s">
        <v>16</v>
      </c>
      <c r="B95" s="27" t="str">
        <f>$B$37</f>
        <v>Hannah Wheeler</v>
      </c>
      <c r="C95" s="27">
        <f>$W$37</f>
        <v>46</v>
      </c>
      <c r="D95" s="27">
        <v>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 t="s">
        <v>17</v>
      </c>
      <c r="B96" s="27" t="str">
        <f>$B$48</f>
        <v>Emilie Anderson</v>
      </c>
      <c r="C96" s="27">
        <f>$W$48</f>
        <v>47</v>
      </c>
      <c r="D96" s="27">
        <v>4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16</v>
      </c>
      <c r="B97" s="27" t="str">
        <f>$B$40</f>
        <v>Jordan Peterson</v>
      </c>
      <c r="C97" s="27">
        <f>$W$40</f>
        <v>47</v>
      </c>
      <c r="D97" s="27">
        <v>5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16</v>
      </c>
      <c r="B98" s="27" t="str">
        <f>$B$39</f>
        <v>Leah Bauer</v>
      </c>
      <c r="C98" s="27">
        <f>$W$39</f>
        <v>47</v>
      </c>
      <c r="D98" s="27">
        <v>6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20</v>
      </c>
      <c r="B99" s="27" t="str">
        <f>$B$67</f>
        <v>Carley Siebel</v>
      </c>
      <c r="C99" s="27">
        <f>$W$67</f>
        <v>47</v>
      </c>
      <c r="D99" s="27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67</v>
      </c>
      <c r="B100" s="27" t="str">
        <f>$B$26</f>
        <v>Aubrey Langer</v>
      </c>
      <c r="C100" s="27">
        <f>$W$26</f>
        <v>47</v>
      </c>
      <c r="D100" s="27">
        <v>8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22</v>
      </c>
      <c r="B101" s="27" t="str">
        <f>$B$77</f>
        <v>Arinn Disalvo</v>
      </c>
      <c r="C101" s="27">
        <f>$W$77</f>
        <v>49</v>
      </c>
      <c r="D101" s="27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16</v>
      </c>
      <c r="B102" s="27" t="str">
        <f>$B$38</f>
        <v>Rachael Ziller</v>
      </c>
      <c r="C102" s="27">
        <f>$W$38</f>
        <v>50</v>
      </c>
      <c r="D102" s="27">
        <v>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18</v>
      </c>
      <c r="B103" s="27" t="str">
        <f>$B$16</f>
        <v>Heidi Hinz</v>
      </c>
      <c r="C103" s="27">
        <f>$W$16</f>
        <v>50</v>
      </c>
      <c r="D103" s="27">
        <v>11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20</v>
      </c>
      <c r="B104" s="27" t="str">
        <f>$B$68</f>
        <v>Sammi Wolf</v>
      </c>
      <c r="C104" s="27">
        <f>$W$68</f>
        <v>51</v>
      </c>
      <c r="D104" s="27">
        <v>12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17</v>
      </c>
      <c r="B105" s="27" t="str">
        <f>$B$50</f>
        <v>Megan Baehr</v>
      </c>
      <c r="C105" s="27">
        <f>$W$50</f>
        <v>51</v>
      </c>
      <c r="D105" s="27">
        <v>13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67</v>
      </c>
      <c r="B106" s="27" t="str">
        <f>$B$28</f>
        <v>Hanna Hines</v>
      </c>
      <c r="C106" s="27">
        <f>$W$28</f>
        <v>52</v>
      </c>
      <c r="D106" s="27">
        <v>14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18</v>
      </c>
      <c r="B107" s="27" t="str">
        <f>$B$17</f>
        <v>Lindsay Veenendall</v>
      </c>
      <c r="C107" s="27">
        <f>$W$17</f>
        <v>53</v>
      </c>
      <c r="D107" s="27">
        <v>15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67</v>
      </c>
      <c r="B108" s="27" t="str">
        <f>$B$30</f>
        <v>Jilliane Paquet</v>
      </c>
      <c r="C108" s="27">
        <f>$W$30</f>
        <v>53</v>
      </c>
      <c r="D108" s="27">
        <v>16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18</v>
      </c>
      <c r="B109" s="27" t="str">
        <f>$B$19</f>
        <v>Shelby Weiske</v>
      </c>
      <c r="C109" s="27">
        <f>$W$19</f>
        <v>54</v>
      </c>
      <c r="D109" s="27">
        <v>17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20</v>
      </c>
      <c r="B110" s="27" t="str">
        <f>$B$70</f>
        <v>Stacie Bracht</v>
      </c>
      <c r="C110" s="27">
        <f>$W$70</f>
        <v>54</v>
      </c>
      <c r="D110" s="27">
        <v>18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20</v>
      </c>
      <c r="B111" s="27" t="str">
        <f>$B$71</f>
        <v>Andrea Passe</v>
      </c>
      <c r="C111" s="27">
        <f>$W$71</f>
        <v>54</v>
      </c>
      <c r="D111" s="27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22</v>
      </c>
      <c r="B112" s="27" t="str">
        <f>$B$80</f>
        <v>Katlyn Delander</v>
      </c>
      <c r="C112" s="27">
        <f>$W$80</f>
        <v>54</v>
      </c>
      <c r="D112" s="27">
        <v>20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9</v>
      </c>
      <c r="B113" s="27" t="str">
        <f>$B$7</f>
        <v>Shannon Krueger</v>
      </c>
      <c r="C113" s="27">
        <f>$W$7</f>
        <v>55</v>
      </c>
      <c r="D113" s="27">
        <v>21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9</v>
      </c>
      <c r="B114" s="27" t="str">
        <f>$B$6</f>
        <v>Anna Waterman</v>
      </c>
      <c r="C114" s="27">
        <f>$W$6</f>
        <v>55</v>
      </c>
      <c r="D114" s="27">
        <v>22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22</v>
      </c>
      <c r="B115" s="27" t="str">
        <f>$B$79</f>
        <v>Rebecca Isnardi</v>
      </c>
      <c r="C115" s="27">
        <f>$W$79</f>
        <v>55</v>
      </c>
      <c r="D115" s="27">
        <v>23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67</v>
      </c>
      <c r="B116" s="27" t="str">
        <f>$B$29</f>
        <v>Karissa Seibel</v>
      </c>
      <c r="C116" s="27">
        <f>$W$29</f>
        <v>55</v>
      </c>
      <c r="D116" s="27">
        <v>24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22</v>
      </c>
      <c r="B117" s="27" t="str">
        <f>$B$78</f>
        <v>Kelsey McKenna</v>
      </c>
      <c r="C117" s="27">
        <f>$W$78</f>
        <v>55</v>
      </c>
      <c r="D117" s="27">
        <v>25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17</v>
      </c>
      <c r="B118" s="27" t="str">
        <f>$B$49</f>
        <v>Emily Gjerning</v>
      </c>
      <c r="C118" s="27">
        <f>$W$49</f>
        <v>57</v>
      </c>
      <c r="D118" s="27">
        <v>26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9</v>
      </c>
      <c r="B119" s="27" t="str">
        <f>$B$8</f>
        <v>Christine Hanson</v>
      </c>
      <c r="C119" s="27">
        <f>$W$8</f>
        <v>57</v>
      </c>
      <c r="D119" s="27">
        <v>27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67</v>
      </c>
      <c r="B120" s="27" t="str">
        <f>$B$27</f>
        <v>Chloe Spriggle</v>
      </c>
      <c r="C120" s="27">
        <f>$W$27</f>
        <v>58</v>
      </c>
      <c r="D120" s="27">
        <v>28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17</v>
      </c>
      <c r="B121" s="27" t="str">
        <f>$B$51</f>
        <v>Lyssa Christensen</v>
      </c>
      <c r="C121" s="27">
        <f>$W$51</f>
        <v>58</v>
      </c>
      <c r="D121" s="27">
        <v>29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20</v>
      </c>
      <c r="B122" s="27" t="str">
        <f>$B$69</f>
        <v>Haiely McMahon</v>
      </c>
      <c r="C122" s="27">
        <f>$W$69</f>
        <v>60</v>
      </c>
      <c r="D122" s="27">
        <v>30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23</v>
      </c>
      <c r="B123" s="27" t="str">
        <f>$B$58</f>
        <v>Megan Westerberg</v>
      </c>
      <c r="C123" s="27">
        <f>$W$58</f>
        <v>61</v>
      </c>
      <c r="D123" s="27">
        <v>31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23</v>
      </c>
      <c r="B124" s="27" t="str">
        <f>$B$59</f>
        <v>Hannah Lebakken</v>
      </c>
      <c r="C124" s="27">
        <f>$W$59</f>
        <v>62</v>
      </c>
      <c r="D124" s="27">
        <v>32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23</v>
      </c>
      <c r="B125" s="27" t="str">
        <f>$B$57</f>
        <v>Katie Filkins</v>
      </c>
      <c r="C125" s="27">
        <f>$W$57</f>
        <v>63</v>
      </c>
      <c r="D125" s="27">
        <v>33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18</v>
      </c>
      <c r="B126" t="str">
        <f>$B$20</f>
        <v>Heather Bol</v>
      </c>
      <c r="C126">
        <f>$W$20</f>
        <v>65</v>
      </c>
      <c r="D126" s="27">
        <v>34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23</v>
      </c>
      <c r="B127" s="27" t="str">
        <f>$B$61</f>
        <v>Courtney Brinker</v>
      </c>
      <c r="C127" s="27">
        <f>$W$61</f>
        <v>67</v>
      </c>
      <c r="D127" s="27">
        <v>35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23</v>
      </c>
      <c r="B128" s="27" t="str">
        <f>$B$60</f>
        <v>Jessi DeYoung</v>
      </c>
      <c r="C128" s="27">
        <f>$W$60</f>
        <v>68</v>
      </c>
      <c r="D128" s="27">
        <v>36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18</v>
      </c>
      <c r="B129" s="27" t="str">
        <f>$B$18</f>
        <v>Susie Harmon</v>
      </c>
      <c r="C129" s="27">
        <f>$W$18</f>
        <v>70</v>
      </c>
      <c r="D129" s="27">
        <v>37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9</v>
      </c>
      <c r="B130" s="27" t="str">
        <f>$B$9</f>
        <v>Amanda Worthington</v>
      </c>
      <c r="C130" s="27">
        <f>$W$9</f>
        <v>72</v>
      </c>
      <c r="D130" s="27">
        <v>38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9</v>
      </c>
      <c r="B131" s="27" t="str">
        <f>$B$10</f>
        <v>Kelsi Root</v>
      </c>
      <c r="C131" s="27">
        <f>$W$10</f>
        <v>72</v>
      </c>
      <c r="D131" s="27">
        <v>39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 t="s">
        <v>22</v>
      </c>
      <c r="B132" s="27" t="str">
        <f>$B$81</f>
        <v>Kelly Wengelski</v>
      </c>
      <c r="C132" s="27">
        <f>$W$81</f>
        <v>74</v>
      </c>
      <c r="D132" s="27">
        <v>40</v>
      </c>
    </row>
  </sheetData>
  <sortState ref="A93:C132">
    <sortCondition ref="C93:C132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M19" sqref="M19"/>
    </sheetView>
  </sheetViews>
  <sheetFormatPr defaultRowHeight="12.75"/>
  <cols>
    <col min="1" max="1" width="7" customWidth="1"/>
    <col min="4" max="4" width="15.7109375" customWidth="1"/>
    <col min="6" max="6" width="10.5703125" customWidth="1"/>
    <col min="8" max="8" width="8.42578125" customWidth="1"/>
    <col min="9" max="9" width="22.140625" bestFit="1" customWidth="1"/>
    <col min="10" max="10" width="8.85546875" customWidth="1"/>
  </cols>
  <sheetData>
    <row r="1" spans="1:10">
      <c r="E1" s="48"/>
    </row>
    <row r="2" spans="1:10">
      <c r="A2" s="73" t="s">
        <v>111</v>
      </c>
      <c r="B2" s="73"/>
      <c r="C2" s="73"/>
      <c r="D2" s="73"/>
      <c r="E2" s="73"/>
      <c r="F2" s="73"/>
      <c r="G2" s="73"/>
      <c r="H2" s="73"/>
      <c r="I2" s="73"/>
      <c r="J2" s="73"/>
    </row>
    <row r="3" spans="1:10">
      <c r="E3" s="47"/>
    </row>
    <row r="4" spans="1:10">
      <c r="A4" s="73" t="s">
        <v>0</v>
      </c>
      <c r="B4" s="73"/>
      <c r="C4" s="73"/>
      <c r="D4" s="73"/>
      <c r="E4" s="47"/>
      <c r="F4" s="73" t="s">
        <v>5</v>
      </c>
      <c r="G4" s="73"/>
      <c r="H4" s="73"/>
      <c r="I4" s="73"/>
      <c r="J4" s="73"/>
    </row>
    <row r="5" spans="1:10">
      <c r="E5" s="47"/>
    </row>
    <row r="6" spans="1:10">
      <c r="A6" s="46" t="s">
        <v>1</v>
      </c>
      <c r="B6" s="46" t="s">
        <v>2</v>
      </c>
      <c r="C6" s="46" t="s">
        <v>3</v>
      </c>
      <c r="D6" s="46" t="s">
        <v>4</v>
      </c>
      <c r="E6" s="47"/>
      <c r="F6" s="46" t="s">
        <v>1</v>
      </c>
      <c r="G6" s="46" t="s">
        <v>2</v>
      </c>
      <c r="H6" s="46" t="s">
        <v>7</v>
      </c>
      <c r="I6" s="46" t="s">
        <v>6</v>
      </c>
      <c r="J6" s="46" t="s">
        <v>3</v>
      </c>
    </row>
    <row r="7" spans="1:10">
      <c r="E7" s="47"/>
    </row>
    <row r="8" spans="1:10">
      <c r="A8" s="46">
        <v>1</v>
      </c>
      <c r="B8" s="46">
        <v>8</v>
      </c>
      <c r="C8" s="49">
        <v>184</v>
      </c>
      <c r="D8" t="s">
        <v>10</v>
      </c>
      <c r="E8" s="47"/>
      <c r="F8" s="46">
        <v>1</v>
      </c>
      <c r="G8" s="46">
        <v>10</v>
      </c>
      <c r="H8" s="49" t="s">
        <v>17</v>
      </c>
      <c r="I8" s="49" t="s">
        <v>30</v>
      </c>
      <c r="J8" s="49">
        <v>36</v>
      </c>
    </row>
    <row r="9" spans="1:10">
      <c r="A9" s="46"/>
      <c r="B9" s="46"/>
      <c r="C9" s="49"/>
      <c r="E9" s="47"/>
      <c r="F9" s="46">
        <v>2</v>
      </c>
      <c r="G9" s="46">
        <v>9</v>
      </c>
      <c r="H9" s="49" t="s">
        <v>16</v>
      </c>
      <c r="I9" s="49" t="s">
        <v>46</v>
      </c>
      <c r="J9" s="49">
        <v>44</v>
      </c>
    </row>
    <row r="10" spans="1:10">
      <c r="A10" s="46">
        <v>2</v>
      </c>
      <c r="B10" s="46">
        <v>7</v>
      </c>
      <c r="C10" s="49">
        <v>191</v>
      </c>
      <c r="D10" t="s">
        <v>13</v>
      </c>
      <c r="E10" s="47"/>
      <c r="F10" s="46">
        <v>3</v>
      </c>
      <c r="G10" s="46">
        <v>8</v>
      </c>
      <c r="H10" s="49" t="s">
        <v>16</v>
      </c>
      <c r="I10" s="49" t="s">
        <v>45</v>
      </c>
      <c r="J10" s="49">
        <v>46</v>
      </c>
    </row>
    <row r="11" spans="1:10">
      <c r="A11" s="46"/>
      <c r="B11" s="46"/>
      <c r="C11" s="49"/>
      <c r="E11" s="47"/>
      <c r="F11" s="46">
        <v>4</v>
      </c>
      <c r="G11" s="46">
        <v>7</v>
      </c>
      <c r="H11" s="49" t="s">
        <v>17</v>
      </c>
      <c r="I11" s="49" t="s">
        <v>32</v>
      </c>
      <c r="J11" s="49">
        <v>47</v>
      </c>
    </row>
    <row r="12" spans="1:10">
      <c r="A12" s="46">
        <v>3</v>
      </c>
      <c r="B12" s="46">
        <v>6</v>
      </c>
      <c r="C12" s="49">
        <v>206</v>
      </c>
      <c r="D12" t="s">
        <v>12</v>
      </c>
      <c r="E12" s="47"/>
      <c r="F12" s="46">
        <v>4</v>
      </c>
      <c r="G12" s="46">
        <v>7</v>
      </c>
      <c r="H12" s="49" t="s">
        <v>16</v>
      </c>
      <c r="I12" s="49" t="s">
        <v>48</v>
      </c>
      <c r="J12" s="49">
        <v>47</v>
      </c>
    </row>
    <row r="13" spans="1:10">
      <c r="A13" s="46"/>
      <c r="B13" s="46"/>
      <c r="C13" s="49"/>
      <c r="E13" s="47"/>
      <c r="F13" s="46">
        <v>4</v>
      </c>
      <c r="G13" s="46">
        <v>7</v>
      </c>
      <c r="H13" s="49" t="s">
        <v>16</v>
      </c>
      <c r="I13" s="49" t="s">
        <v>47</v>
      </c>
      <c r="J13" s="49">
        <v>47</v>
      </c>
    </row>
    <row r="14" spans="1:10">
      <c r="A14" s="46">
        <v>4</v>
      </c>
      <c r="B14" s="46">
        <v>5</v>
      </c>
      <c r="C14" s="49">
        <v>207</v>
      </c>
      <c r="D14" t="s">
        <v>14</v>
      </c>
      <c r="E14" s="47"/>
      <c r="F14" s="46">
        <v>4</v>
      </c>
      <c r="G14" s="46">
        <v>7</v>
      </c>
      <c r="H14" s="49" t="s">
        <v>20</v>
      </c>
      <c r="I14" s="49" t="s">
        <v>70</v>
      </c>
      <c r="J14" s="49">
        <v>47</v>
      </c>
    </row>
    <row r="15" spans="1:10">
      <c r="A15" s="46"/>
      <c r="B15" s="46"/>
      <c r="C15" s="49"/>
      <c r="E15" s="47"/>
      <c r="F15" s="46">
        <v>4</v>
      </c>
      <c r="G15" s="46">
        <v>7</v>
      </c>
      <c r="H15" s="49" t="s">
        <v>67</v>
      </c>
      <c r="I15" s="49" t="s">
        <v>54</v>
      </c>
      <c r="J15" s="49">
        <v>47</v>
      </c>
    </row>
    <row r="16" spans="1:10">
      <c r="A16" s="46">
        <v>5</v>
      </c>
      <c r="B16" s="46">
        <v>4</v>
      </c>
      <c r="C16" s="49">
        <v>213</v>
      </c>
      <c r="D16" t="s">
        <v>22</v>
      </c>
      <c r="E16" s="47"/>
      <c r="F16" s="46">
        <v>5</v>
      </c>
      <c r="G16" s="46">
        <v>6</v>
      </c>
      <c r="H16" s="49" t="s">
        <v>22</v>
      </c>
      <c r="I16" s="49" t="s">
        <v>62</v>
      </c>
      <c r="J16" s="49">
        <v>49</v>
      </c>
    </row>
    <row r="17" spans="1:10">
      <c r="A17" s="46"/>
      <c r="B17" s="46"/>
      <c r="C17" s="49"/>
      <c r="E17" s="47"/>
      <c r="F17" s="46">
        <v>6</v>
      </c>
      <c r="G17" s="46">
        <v>5</v>
      </c>
      <c r="H17" s="49" t="s">
        <v>16</v>
      </c>
      <c r="I17" s="49" t="s">
        <v>44</v>
      </c>
      <c r="J17" s="49">
        <v>50</v>
      </c>
    </row>
    <row r="18" spans="1:10">
      <c r="A18" s="46">
        <v>6</v>
      </c>
      <c r="B18" s="46">
        <v>3</v>
      </c>
      <c r="C18" s="49">
        <v>222</v>
      </c>
      <c r="D18" t="s">
        <v>18</v>
      </c>
      <c r="E18" s="47"/>
      <c r="F18" s="46">
        <v>6</v>
      </c>
      <c r="G18" s="46">
        <v>5</v>
      </c>
      <c r="H18" s="49" t="s">
        <v>18</v>
      </c>
      <c r="I18" s="49" t="s">
        <v>28</v>
      </c>
      <c r="J18" s="49">
        <v>50</v>
      </c>
    </row>
    <row r="19" spans="1:10">
      <c r="A19" s="46"/>
      <c r="B19" s="46"/>
      <c r="C19" s="49"/>
      <c r="E19" s="47"/>
      <c r="F19" s="46">
        <v>7</v>
      </c>
      <c r="G19" s="46">
        <v>4</v>
      </c>
      <c r="H19" s="49" t="s">
        <v>20</v>
      </c>
      <c r="I19" s="49" t="s">
        <v>57</v>
      </c>
      <c r="J19" s="49">
        <v>51</v>
      </c>
    </row>
    <row r="20" spans="1:10">
      <c r="A20" s="46">
        <v>7</v>
      </c>
      <c r="B20" s="46">
        <v>2</v>
      </c>
      <c r="C20" s="49">
        <v>239</v>
      </c>
      <c r="D20" t="s">
        <v>11</v>
      </c>
      <c r="E20" s="47"/>
      <c r="F20" s="46">
        <v>7</v>
      </c>
      <c r="G20" s="46">
        <v>4</v>
      </c>
      <c r="H20" s="49" t="s">
        <v>17</v>
      </c>
      <c r="I20" s="49" t="s">
        <v>79</v>
      </c>
      <c r="J20" s="49">
        <v>51</v>
      </c>
    </row>
    <row r="21" spans="1:10">
      <c r="A21" s="46"/>
      <c r="B21" s="46"/>
      <c r="C21" s="49"/>
      <c r="E21" s="47"/>
      <c r="F21" s="46">
        <v>8</v>
      </c>
      <c r="G21" s="46">
        <v>3</v>
      </c>
      <c r="H21" s="49" t="s">
        <v>67</v>
      </c>
      <c r="I21" s="49" t="s">
        <v>49</v>
      </c>
      <c r="J21" s="49">
        <v>52</v>
      </c>
    </row>
    <row r="22" spans="1:10">
      <c r="A22" s="46">
        <v>8</v>
      </c>
      <c r="B22" s="46">
        <v>1</v>
      </c>
      <c r="C22" s="49">
        <v>253</v>
      </c>
      <c r="D22" t="s">
        <v>22</v>
      </c>
      <c r="E22" s="47"/>
      <c r="F22" s="46">
        <v>9</v>
      </c>
      <c r="G22" s="46">
        <v>2</v>
      </c>
      <c r="H22" s="49" t="s">
        <v>18</v>
      </c>
      <c r="I22" s="49" t="s">
        <v>68</v>
      </c>
      <c r="J22" s="49">
        <v>53</v>
      </c>
    </row>
    <row r="23" spans="1:10">
      <c r="E23" s="47"/>
      <c r="F23" s="46">
        <v>9</v>
      </c>
      <c r="G23" s="46">
        <v>2</v>
      </c>
      <c r="H23" s="49" t="s">
        <v>67</v>
      </c>
      <c r="I23" s="49" t="s">
        <v>74</v>
      </c>
      <c r="J23" s="49">
        <v>53</v>
      </c>
    </row>
    <row r="24" spans="1:10">
      <c r="E24" s="47"/>
      <c r="F24" s="46">
        <v>10</v>
      </c>
      <c r="G24" s="46">
        <v>1</v>
      </c>
      <c r="H24" s="49" t="s">
        <v>18</v>
      </c>
      <c r="I24" s="49" t="s">
        <v>85</v>
      </c>
      <c r="J24" s="49">
        <v>54</v>
      </c>
    </row>
    <row r="25" spans="1:10">
      <c r="E25" s="47"/>
      <c r="F25" s="46">
        <v>10</v>
      </c>
      <c r="G25" s="46">
        <v>1</v>
      </c>
      <c r="H25" s="49" t="s">
        <v>20</v>
      </c>
      <c r="I25" s="49" t="s">
        <v>72</v>
      </c>
      <c r="J25" s="49">
        <v>54</v>
      </c>
    </row>
    <row r="26" spans="1:10">
      <c r="E26" s="47"/>
      <c r="F26" s="46">
        <v>10</v>
      </c>
      <c r="G26" s="46">
        <v>1</v>
      </c>
      <c r="H26" s="49" t="s">
        <v>20</v>
      </c>
      <c r="I26" s="49" t="s">
        <v>218</v>
      </c>
      <c r="J26" s="49">
        <v>54</v>
      </c>
    </row>
    <row r="27" spans="1:10">
      <c r="E27" s="47"/>
      <c r="F27" s="46">
        <v>10</v>
      </c>
      <c r="G27" s="46">
        <v>1</v>
      </c>
      <c r="H27" s="49" t="s">
        <v>22</v>
      </c>
      <c r="I27" s="49" t="s">
        <v>80</v>
      </c>
      <c r="J27" s="49">
        <v>54</v>
      </c>
    </row>
    <row r="28" spans="1:10">
      <c r="E28" s="47"/>
      <c r="F28" s="46"/>
      <c r="G28" s="46"/>
      <c r="H28" s="49"/>
      <c r="I28" s="46"/>
      <c r="J28" s="49"/>
    </row>
    <row r="29" spans="1:10">
      <c r="E29" s="47"/>
      <c r="F29" s="46"/>
      <c r="G29" s="46"/>
      <c r="H29" s="49"/>
      <c r="I29" s="46"/>
      <c r="J29" s="49"/>
    </row>
    <row r="30" spans="1:10">
      <c r="A30" t="s">
        <v>8</v>
      </c>
      <c r="B30" s="13">
        <v>40785</v>
      </c>
      <c r="E30" s="47"/>
      <c r="F30" s="46"/>
      <c r="G30" s="46"/>
      <c r="H30" s="46"/>
      <c r="J30" s="46"/>
    </row>
    <row r="31" spans="1:10">
      <c r="E31" s="47"/>
      <c r="F31" s="46"/>
      <c r="G31" s="46"/>
      <c r="H31" s="46"/>
      <c r="J31" s="46"/>
    </row>
    <row r="32" spans="1:10">
      <c r="A32" t="s">
        <v>1</v>
      </c>
      <c r="B32" t="s">
        <v>12</v>
      </c>
      <c r="E32" s="47"/>
    </row>
    <row r="33" spans="5:5">
      <c r="E33" s="47"/>
    </row>
    <row r="34" spans="5:5">
      <c r="E34" s="47"/>
    </row>
    <row r="35" spans="5:5">
      <c r="E35" s="47"/>
    </row>
    <row r="36" spans="5:5">
      <c r="E36" s="47"/>
    </row>
    <row r="37" spans="5:5">
      <c r="E37" s="47"/>
    </row>
    <row r="38" spans="5:5">
      <c r="E38" s="47"/>
    </row>
    <row r="39" spans="5:5">
      <c r="E39" s="47"/>
    </row>
    <row r="40" spans="5:5">
      <c r="E40" s="47"/>
    </row>
    <row r="41" spans="5:5">
      <c r="E41" s="47"/>
    </row>
    <row r="42" spans="5:5">
      <c r="E42" s="47"/>
    </row>
    <row r="43" spans="5:5">
      <c r="E43" s="47"/>
    </row>
    <row r="44" spans="5:5">
      <c r="E44" s="47"/>
    </row>
    <row r="45" spans="5:5">
      <c r="E45" s="47"/>
    </row>
    <row r="46" spans="5:5">
      <c r="E46" s="47"/>
    </row>
    <row r="47" spans="5:5">
      <c r="E47" s="47"/>
    </row>
  </sheetData>
  <mergeCells count="3">
    <mergeCell ref="A4:D4"/>
    <mergeCell ref="F4:J4"/>
    <mergeCell ref="A2:J2"/>
  </mergeCells>
  <pageMargins left="0" right="0" top="0" bottom="0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136"/>
  <sheetViews>
    <sheetView topLeftCell="A44" workbookViewId="0">
      <selection activeCell="B67" sqref="B67:B71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226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8</v>
      </c>
      <c r="D6" s="32">
        <v>8</v>
      </c>
      <c r="E6" s="32">
        <v>3</v>
      </c>
      <c r="F6" s="32">
        <v>5</v>
      </c>
      <c r="G6" s="32">
        <v>10</v>
      </c>
      <c r="H6" s="32">
        <v>9</v>
      </c>
      <c r="I6" s="32">
        <v>5</v>
      </c>
      <c r="J6" s="32">
        <v>4</v>
      </c>
      <c r="K6" s="32">
        <v>4</v>
      </c>
      <c r="L6" s="32">
        <f>SUM(C6:K6)</f>
        <v>56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56</v>
      </c>
    </row>
    <row r="7" spans="1:23">
      <c r="A7" s="31">
        <v>2</v>
      </c>
      <c r="B7" s="32" t="s">
        <v>53</v>
      </c>
      <c r="C7" s="32">
        <v>9</v>
      </c>
      <c r="D7" s="32">
        <v>6</v>
      </c>
      <c r="E7" s="32">
        <v>7</v>
      </c>
      <c r="F7" s="32">
        <v>4</v>
      </c>
      <c r="G7" s="32">
        <v>6</v>
      </c>
      <c r="H7" s="32">
        <v>10</v>
      </c>
      <c r="I7" s="32">
        <v>6</v>
      </c>
      <c r="J7" s="32">
        <v>7</v>
      </c>
      <c r="K7" s="32">
        <v>5</v>
      </c>
      <c r="L7" s="32">
        <f t="shared" ref="L7:L10" si="0">SUM(C7:K7)</f>
        <v>60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60</v>
      </c>
    </row>
    <row r="8" spans="1:23">
      <c r="A8" s="31">
        <v>3</v>
      </c>
      <c r="B8" s="32" t="s">
        <v>43</v>
      </c>
      <c r="C8" s="32">
        <v>7</v>
      </c>
      <c r="D8" s="32">
        <v>8</v>
      </c>
      <c r="E8" s="32">
        <v>9</v>
      </c>
      <c r="F8" s="32">
        <v>6</v>
      </c>
      <c r="G8" s="32">
        <v>7</v>
      </c>
      <c r="H8" s="32">
        <v>8</v>
      </c>
      <c r="I8" s="32">
        <v>4</v>
      </c>
      <c r="J8" s="32">
        <v>7</v>
      </c>
      <c r="K8" s="32">
        <v>6</v>
      </c>
      <c r="L8" s="32">
        <f t="shared" si="0"/>
        <v>62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62</v>
      </c>
    </row>
    <row r="9" spans="1:23">
      <c r="A9" s="31">
        <v>4</v>
      </c>
      <c r="B9" s="32" t="s">
        <v>225</v>
      </c>
      <c r="C9" s="32">
        <v>7</v>
      </c>
      <c r="D9" s="32">
        <v>5</v>
      </c>
      <c r="E9" s="32">
        <v>9</v>
      </c>
      <c r="F9" s="32">
        <v>4</v>
      </c>
      <c r="G9" s="32">
        <v>11</v>
      </c>
      <c r="H9" s="32">
        <v>6</v>
      </c>
      <c r="I9" s="32">
        <v>5</v>
      </c>
      <c r="J9" s="32">
        <v>6</v>
      </c>
      <c r="K9" s="32">
        <v>8</v>
      </c>
      <c r="L9" s="32">
        <f t="shared" si="0"/>
        <v>61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61</v>
      </c>
    </row>
    <row r="10" spans="1:23">
      <c r="A10" s="31">
        <v>5</v>
      </c>
      <c r="B10" s="32" t="s">
        <v>87</v>
      </c>
      <c r="C10" s="32">
        <v>11</v>
      </c>
      <c r="D10" s="32">
        <v>7</v>
      </c>
      <c r="E10" s="32">
        <v>11</v>
      </c>
      <c r="F10" s="32">
        <v>6</v>
      </c>
      <c r="G10" s="32">
        <v>9</v>
      </c>
      <c r="H10" s="32">
        <v>11</v>
      </c>
      <c r="I10" s="32">
        <v>7</v>
      </c>
      <c r="J10" s="32">
        <v>8</v>
      </c>
      <c r="K10" s="32">
        <v>9</v>
      </c>
      <c r="L10" s="32">
        <f t="shared" si="0"/>
        <v>79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79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239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239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6</v>
      </c>
      <c r="D16" s="32">
        <v>4</v>
      </c>
      <c r="E16" s="32">
        <v>7</v>
      </c>
      <c r="F16" s="32">
        <v>2</v>
      </c>
      <c r="G16" s="32">
        <v>4</v>
      </c>
      <c r="H16" s="32">
        <v>7</v>
      </c>
      <c r="I16" s="32">
        <v>4</v>
      </c>
      <c r="J16" s="32">
        <v>4</v>
      </c>
      <c r="K16" s="32">
        <v>5</v>
      </c>
      <c r="L16" s="32">
        <f>SUM(C16:K16)</f>
        <v>43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43</v>
      </c>
    </row>
    <row r="17" spans="1:23">
      <c r="A17" s="31">
        <v>2</v>
      </c>
      <c r="B17" s="32" t="s">
        <v>68</v>
      </c>
      <c r="C17" s="32">
        <v>6</v>
      </c>
      <c r="D17" s="32">
        <v>4</v>
      </c>
      <c r="E17" s="32">
        <v>5</v>
      </c>
      <c r="F17" s="32">
        <v>3</v>
      </c>
      <c r="G17" s="32">
        <v>5</v>
      </c>
      <c r="H17" s="32">
        <v>7</v>
      </c>
      <c r="I17" s="32">
        <v>3</v>
      </c>
      <c r="J17" s="32">
        <v>5</v>
      </c>
      <c r="K17" s="32">
        <v>6</v>
      </c>
      <c r="L17" s="32">
        <f t="shared" ref="L17:L20" si="2">SUM(C17:K17)</f>
        <v>44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44</v>
      </c>
    </row>
    <row r="18" spans="1:23">
      <c r="A18" s="31">
        <v>3</v>
      </c>
      <c r="B18" s="32" t="s">
        <v>88</v>
      </c>
      <c r="C18" s="32">
        <v>56</v>
      </c>
      <c r="D18" s="32"/>
      <c r="E18" s="32"/>
      <c r="F18" s="32"/>
      <c r="G18" s="32"/>
      <c r="H18" s="32"/>
      <c r="I18" s="32"/>
      <c r="J18" s="32"/>
      <c r="K18" s="32"/>
      <c r="L18" s="32">
        <f t="shared" si="2"/>
        <v>56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56</v>
      </c>
    </row>
    <row r="19" spans="1:23">
      <c r="A19" s="31">
        <v>4</v>
      </c>
      <c r="B19" s="32" t="s">
        <v>85</v>
      </c>
      <c r="C19" s="32">
        <v>8</v>
      </c>
      <c r="D19" s="32">
        <v>8</v>
      </c>
      <c r="E19" s="32">
        <v>6</v>
      </c>
      <c r="F19" s="32">
        <v>5</v>
      </c>
      <c r="G19" s="32">
        <v>6</v>
      </c>
      <c r="H19" s="32">
        <v>5</v>
      </c>
      <c r="I19" s="32">
        <v>2</v>
      </c>
      <c r="J19" s="32">
        <v>7</v>
      </c>
      <c r="K19" s="32">
        <v>8</v>
      </c>
      <c r="L19" s="32">
        <f t="shared" si="2"/>
        <v>55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55</v>
      </c>
    </row>
    <row r="20" spans="1:23">
      <c r="A20" s="31">
        <v>5</v>
      </c>
      <c r="B20" s="32" t="s">
        <v>69</v>
      </c>
      <c r="C20" s="32">
        <v>7</v>
      </c>
      <c r="D20" s="32">
        <v>7</v>
      </c>
      <c r="E20" s="32">
        <v>6</v>
      </c>
      <c r="F20" s="32">
        <v>4</v>
      </c>
      <c r="G20" s="32">
        <v>7</v>
      </c>
      <c r="H20" s="32">
        <v>8</v>
      </c>
      <c r="I20" s="32">
        <v>3</v>
      </c>
      <c r="J20" s="32">
        <v>6</v>
      </c>
      <c r="K20" s="32">
        <v>6</v>
      </c>
      <c r="L20" s="32">
        <f t="shared" si="2"/>
        <v>54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54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196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196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7</v>
      </c>
      <c r="D26" s="34">
        <v>7</v>
      </c>
      <c r="E26" s="34">
        <v>5</v>
      </c>
      <c r="F26" s="34">
        <v>3</v>
      </c>
      <c r="G26" s="34">
        <v>7</v>
      </c>
      <c r="H26" s="34">
        <v>10</v>
      </c>
      <c r="I26" s="34">
        <v>4</v>
      </c>
      <c r="J26" s="34">
        <v>5</v>
      </c>
      <c r="K26" s="34">
        <v>5</v>
      </c>
      <c r="L26" s="34">
        <f>SUM(C26:K26)</f>
        <v>53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53</v>
      </c>
    </row>
    <row r="27" spans="1:23">
      <c r="A27" s="31">
        <v>2</v>
      </c>
      <c r="B27" s="32" t="s">
        <v>58</v>
      </c>
      <c r="C27" s="32">
        <v>7</v>
      </c>
      <c r="D27" s="32">
        <v>6</v>
      </c>
      <c r="E27" s="32">
        <v>5</v>
      </c>
      <c r="F27" s="32">
        <v>4</v>
      </c>
      <c r="G27" s="32">
        <v>7</v>
      </c>
      <c r="H27" s="32">
        <v>8</v>
      </c>
      <c r="I27" s="32">
        <v>6</v>
      </c>
      <c r="J27" s="32">
        <v>5</v>
      </c>
      <c r="K27" s="32">
        <v>8</v>
      </c>
      <c r="L27" s="34">
        <f t="shared" ref="L27:L30" si="4">SUM(C27:K27)</f>
        <v>56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56</v>
      </c>
    </row>
    <row r="28" spans="1:23">
      <c r="A28" s="31">
        <v>3</v>
      </c>
      <c r="B28" s="35" t="s">
        <v>49</v>
      </c>
      <c r="C28" s="32">
        <v>7</v>
      </c>
      <c r="D28" s="32">
        <v>6</v>
      </c>
      <c r="E28" s="32">
        <v>7</v>
      </c>
      <c r="F28" s="32">
        <v>7</v>
      </c>
      <c r="G28" s="32">
        <v>7</v>
      </c>
      <c r="H28" s="32">
        <v>7</v>
      </c>
      <c r="I28" s="32">
        <v>5</v>
      </c>
      <c r="J28" s="32">
        <v>6</v>
      </c>
      <c r="K28" s="32">
        <v>6</v>
      </c>
      <c r="L28" s="34">
        <f t="shared" si="4"/>
        <v>58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58</v>
      </c>
    </row>
    <row r="29" spans="1:23">
      <c r="A29" s="31">
        <v>4</v>
      </c>
      <c r="B29" s="32" t="s">
        <v>56</v>
      </c>
      <c r="C29" s="32">
        <v>6</v>
      </c>
      <c r="D29" s="32">
        <v>10</v>
      </c>
      <c r="E29" s="32">
        <v>4</v>
      </c>
      <c r="F29" s="32">
        <v>4</v>
      </c>
      <c r="G29" s="32">
        <v>8</v>
      </c>
      <c r="H29" s="32">
        <v>8</v>
      </c>
      <c r="I29" s="32">
        <v>4</v>
      </c>
      <c r="J29" s="32">
        <v>4</v>
      </c>
      <c r="K29" s="32">
        <v>10</v>
      </c>
      <c r="L29" s="34">
        <f t="shared" si="4"/>
        <v>58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58</v>
      </c>
    </row>
    <row r="30" spans="1:23">
      <c r="A30" s="31">
        <v>5</v>
      </c>
      <c r="B30" s="32" t="s">
        <v>74</v>
      </c>
      <c r="C30" s="32">
        <v>7</v>
      </c>
      <c r="D30" s="32">
        <v>5</v>
      </c>
      <c r="E30" s="32">
        <v>7</v>
      </c>
      <c r="F30" s="32">
        <v>5</v>
      </c>
      <c r="G30" s="32">
        <v>5</v>
      </c>
      <c r="H30" s="32">
        <v>8</v>
      </c>
      <c r="I30" s="32">
        <v>5</v>
      </c>
      <c r="J30" s="32">
        <v>7</v>
      </c>
      <c r="K30" s="32">
        <v>6</v>
      </c>
      <c r="L30" s="34">
        <f t="shared" si="4"/>
        <v>55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55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222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222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4</v>
      </c>
      <c r="D36" s="34">
        <v>4</v>
      </c>
      <c r="E36" s="34">
        <v>6</v>
      </c>
      <c r="F36" s="34">
        <v>4</v>
      </c>
      <c r="G36" s="34">
        <v>4</v>
      </c>
      <c r="H36" s="34">
        <v>5</v>
      </c>
      <c r="I36" s="34">
        <v>4</v>
      </c>
      <c r="J36" s="34">
        <v>4</v>
      </c>
      <c r="K36" s="34">
        <v>4</v>
      </c>
      <c r="L36" s="34">
        <f>SUM(C36:K36)</f>
        <v>39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39</v>
      </c>
    </row>
    <row r="37" spans="1:23">
      <c r="A37" s="31">
        <v>2</v>
      </c>
      <c r="B37" s="32" t="s">
        <v>45</v>
      </c>
      <c r="C37" s="32">
        <v>6</v>
      </c>
      <c r="D37" s="32">
        <v>5</v>
      </c>
      <c r="E37" s="32">
        <v>4</v>
      </c>
      <c r="F37" s="32">
        <v>4</v>
      </c>
      <c r="G37" s="32">
        <v>4</v>
      </c>
      <c r="H37" s="32">
        <v>7</v>
      </c>
      <c r="I37" s="32">
        <v>4</v>
      </c>
      <c r="J37" s="32">
        <v>4</v>
      </c>
      <c r="K37" s="32">
        <v>8</v>
      </c>
      <c r="L37" s="34">
        <f t="shared" ref="L37:L40" si="6">SUM(C37:K37)</f>
        <v>46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46</v>
      </c>
    </row>
    <row r="38" spans="1:23">
      <c r="A38" s="31">
        <v>3</v>
      </c>
      <c r="B38" s="32" t="s">
        <v>44</v>
      </c>
      <c r="C38" s="32">
        <v>6</v>
      </c>
      <c r="D38" s="32">
        <v>5</v>
      </c>
      <c r="E38" s="32">
        <v>4</v>
      </c>
      <c r="F38" s="32">
        <v>5</v>
      </c>
      <c r="G38" s="32">
        <v>5</v>
      </c>
      <c r="H38" s="32">
        <v>6</v>
      </c>
      <c r="I38" s="32">
        <v>4</v>
      </c>
      <c r="J38" s="32">
        <v>5</v>
      </c>
      <c r="K38" s="32">
        <v>4</v>
      </c>
      <c r="L38" s="34">
        <f t="shared" si="6"/>
        <v>44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44</v>
      </c>
    </row>
    <row r="39" spans="1:23">
      <c r="A39" s="31">
        <v>4</v>
      </c>
      <c r="B39" s="35" t="s">
        <v>47</v>
      </c>
      <c r="C39" s="32">
        <v>5</v>
      </c>
      <c r="D39" s="32">
        <v>6</v>
      </c>
      <c r="E39" s="32">
        <v>5</v>
      </c>
      <c r="F39" s="32">
        <v>4</v>
      </c>
      <c r="G39" s="32">
        <v>6</v>
      </c>
      <c r="H39" s="32">
        <v>8</v>
      </c>
      <c r="I39" s="32">
        <v>3</v>
      </c>
      <c r="J39" s="32">
        <v>4</v>
      </c>
      <c r="K39" s="32">
        <v>4</v>
      </c>
      <c r="L39" s="34">
        <f t="shared" si="6"/>
        <v>45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45</v>
      </c>
    </row>
    <row r="40" spans="1:23">
      <c r="A40" s="31">
        <v>5</v>
      </c>
      <c r="B40" s="32" t="s">
        <v>48</v>
      </c>
      <c r="C40" s="32">
        <v>5</v>
      </c>
      <c r="D40" s="32">
        <v>5</v>
      </c>
      <c r="E40" s="32">
        <v>5</v>
      </c>
      <c r="F40" s="32">
        <v>4</v>
      </c>
      <c r="G40" s="32">
        <v>5</v>
      </c>
      <c r="H40" s="32">
        <v>7</v>
      </c>
      <c r="I40" s="32">
        <v>4</v>
      </c>
      <c r="J40" s="32">
        <v>6</v>
      </c>
      <c r="K40" s="32">
        <v>5</v>
      </c>
      <c r="L40" s="34">
        <f t="shared" si="6"/>
        <v>46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46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174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174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5</v>
      </c>
      <c r="D47" s="32">
        <v>4</v>
      </c>
      <c r="E47" s="32">
        <v>4</v>
      </c>
      <c r="F47" s="32">
        <v>4</v>
      </c>
      <c r="G47" s="32">
        <v>4</v>
      </c>
      <c r="H47" s="32">
        <v>5</v>
      </c>
      <c r="I47" s="32">
        <v>3</v>
      </c>
      <c r="J47" s="32">
        <v>4</v>
      </c>
      <c r="K47" s="32">
        <v>3</v>
      </c>
      <c r="L47" s="32">
        <f>SUM(C47:K47)</f>
        <v>36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36</v>
      </c>
    </row>
    <row r="48" spans="1:23">
      <c r="A48" s="31">
        <v>2</v>
      </c>
      <c r="B48" s="32" t="s">
        <v>32</v>
      </c>
      <c r="C48" s="32">
        <v>5</v>
      </c>
      <c r="D48" s="32">
        <v>6</v>
      </c>
      <c r="E48" s="32">
        <v>4</v>
      </c>
      <c r="F48" s="32">
        <v>4</v>
      </c>
      <c r="G48" s="32">
        <v>3</v>
      </c>
      <c r="H48" s="32">
        <v>6</v>
      </c>
      <c r="I48" s="32">
        <v>2</v>
      </c>
      <c r="J48" s="32">
        <v>4</v>
      </c>
      <c r="K48" s="32">
        <v>6</v>
      </c>
      <c r="L48" s="32">
        <f t="shared" ref="L48:L51" si="8">SUM(C48:K48)</f>
        <v>40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40</v>
      </c>
    </row>
    <row r="49" spans="1:23">
      <c r="A49" s="31">
        <v>3</v>
      </c>
      <c r="B49" s="32" t="s">
        <v>35</v>
      </c>
      <c r="C49" s="32">
        <v>6</v>
      </c>
      <c r="D49" s="32">
        <v>6</v>
      </c>
      <c r="E49" s="32">
        <v>5</v>
      </c>
      <c r="F49" s="32">
        <v>3</v>
      </c>
      <c r="G49" s="32">
        <v>6</v>
      </c>
      <c r="H49" s="32">
        <v>7</v>
      </c>
      <c r="I49" s="32">
        <v>5</v>
      </c>
      <c r="J49" s="32">
        <v>5</v>
      </c>
      <c r="K49" s="32">
        <v>6</v>
      </c>
      <c r="L49" s="32">
        <f t="shared" si="8"/>
        <v>49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49</v>
      </c>
    </row>
    <row r="50" spans="1:23">
      <c r="A50" s="31">
        <v>4</v>
      </c>
      <c r="B50" s="32" t="s">
        <v>79</v>
      </c>
      <c r="C50" s="32">
        <v>7</v>
      </c>
      <c r="D50" s="32">
        <v>5</v>
      </c>
      <c r="E50" s="32">
        <v>4</v>
      </c>
      <c r="F50" s="32">
        <v>5</v>
      </c>
      <c r="G50" s="32">
        <v>9</v>
      </c>
      <c r="H50" s="32">
        <v>7</v>
      </c>
      <c r="I50" s="32">
        <v>5</v>
      </c>
      <c r="J50" s="32">
        <v>4</v>
      </c>
      <c r="K50" s="32">
        <v>7</v>
      </c>
      <c r="L50" s="32">
        <f t="shared" si="8"/>
        <v>53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53</v>
      </c>
    </row>
    <row r="51" spans="1:23">
      <c r="A51" s="31">
        <v>5</v>
      </c>
      <c r="B51" s="32" t="s">
        <v>59</v>
      </c>
      <c r="C51" s="32">
        <v>8</v>
      </c>
      <c r="D51" s="32">
        <v>10</v>
      </c>
      <c r="E51" s="32">
        <v>5</v>
      </c>
      <c r="F51" s="32">
        <v>7</v>
      </c>
      <c r="G51" s="32">
        <v>9</v>
      </c>
      <c r="H51" s="32">
        <v>8</v>
      </c>
      <c r="I51" s="32">
        <v>4</v>
      </c>
      <c r="J51" s="32">
        <v>5</v>
      </c>
      <c r="K51" s="32">
        <v>8</v>
      </c>
      <c r="L51" s="32">
        <f t="shared" si="8"/>
        <v>64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64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178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178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51</v>
      </c>
      <c r="C57" s="32">
        <v>8</v>
      </c>
      <c r="D57" s="32">
        <v>7</v>
      </c>
      <c r="E57" s="32">
        <v>7</v>
      </c>
      <c r="F57" s="32">
        <v>5</v>
      </c>
      <c r="G57" s="32">
        <v>7</v>
      </c>
      <c r="H57" s="32">
        <v>7</v>
      </c>
      <c r="I57" s="32">
        <v>6</v>
      </c>
      <c r="J57" s="32">
        <v>10</v>
      </c>
      <c r="K57" s="32">
        <v>7</v>
      </c>
      <c r="L57" s="32">
        <f>SUM(C57:K57)</f>
        <v>64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64</v>
      </c>
    </row>
    <row r="58" spans="1:23">
      <c r="A58" s="38">
        <v>2</v>
      </c>
      <c r="B58" s="32" t="s">
        <v>31</v>
      </c>
      <c r="C58" s="32">
        <v>5</v>
      </c>
      <c r="D58" s="32">
        <v>7</v>
      </c>
      <c r="E58" s="32">
        <v>6</v>
      </c>
      <c r="F58" s="32">
        <v>3</v>
      </c>
      <c r="G58" s="32">
        <v>6</v>
      </c>
      <c r="H58" s="32">
        <v>7</v>
      </c>
      <c r="I58" s="32">
        <v>3</v>
      </c>
      <c r="J58" s="32">
        <v>5</v>
      </c>
      <c r="K58" s="32">
        <v>4</v>
      </c>
      <c r="L58" s="32">
        <f t="shared" ref="L58:L61" si="10">SUM(C58:K58)</f>
        <v>46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46</v>
      </c>
    </row>
    <row r="59" spans="1:23">
      <c r="A59" s="38">
        <v>3</v>
      </c>
      <c r="B59" s="32" t="s">
        <v>34</v>
      </c>
      <c r="C59" s="32">
        <v>8</v>
      </c>
      <c r="D59" s="32">
        <v>9</v>
      </c>
      <c r="E59" s="32">
        <v>5</v>
      </c>
      <c r="F59" s="32">
        <v>3</v>
      </c>
      <c r="G59" s="32">
        <v>8</v>
      </c>
      <c r="H59" s="32">
        <v>8</v>
      </c>
      <c r="I59" s="32">
        <v>7</v>
      </c>
      <c r="J59" s="32">
        <v>8</v>
      </c>
      <c r="K59" s="32">
        <v>7</v>
      </c>
      <c r="L59" s="32">
        <f t="shared" si="10"/>
        <v>63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63</v>
      </c>
    </row>
    <row r="60" spans="1:23">
      <c r="A60" s="38">
        <v>4</v>
      </c>
      <c r="B60" s="32" t="s">
        <v>36</v>
      </c>
      <c r="C60" s="32">
        <v>8</v>
      </c>
      <c r="D60" s="32">
        <v>6</v>
      </c>
      <c r="E60" s="32">
        <v>5</v>
      </c>
      <c r="F60" s="32">
        <v>5</v>
      </c>
      <c r="G60" s="32">
        <v>8</v>
      </c>
      <c r="H60" s="32">
        <v>11</v>
      </c>
      <c r="I60" s="32">
        <v>4</v>
      </c>
      <c r="J60" s="32">
        <v>8</v>
      </c>
      <c r="K60" s="32">
        <v>6</v>
      </c>
      <c r="L60" s="32">
        <f t="shared" si="10"/>
        <v>61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61</v>
      </c>
    </row>
    <row r="61" spans="1:23">
      <c r="A61" s="38">
        <v>5</v>
      </c>
      <c r="B61" s="32" t="s">
        <v>127</v>
      </c>
      <c r="C61" s="32">
        <v>7</v>
      </c>
      <c r="D61" s="32">
        <v>6</v>
      </c>
      <c r="E61" s="32">
        <v>6</v>
      </c>
      <c r="F61" s="32">
        <v>5</v>
      </c>
      <c r="G61" s="32">
        <v>6</v>
      </c>
      <c r="H61" s="32">
        <v>10</v>
      </c>
      <c r="I61" s="32">
        <v>4</v>
      </c>
      <c r="J61" s="32">
        <v>5</v>
      </c>
      <c r="K61" s="32">
        <v>6</v>
      </c>
      <c r="L61" s="32">
        <f t="shared" si="10"/>
        <v>55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55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225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225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70</v>
      </c>
      <c r="C67" s="32">
        <v>6</v>
      </c>
      <c r="D67" s="32">
        <v>4</v>
      </c>
      <c r="E67" s="32">
        <v>5</v>
      </c>
      <c r="F67" s="32">
        <v>4</v>
      </c>
      <c r="G67" s="32">
        <v>5</v>
      </c>
      <c r="H67" s="32">
        <v>7</v>
      </c>
      <c r="I67" s="32">
        <v>2</v>
      </c>
      <c r="J67" s="32">
        <v>6</v>
      </c>
      <c r="K67" s="32">
        <v>5</v>
      </c>
      <c r="L67" s="32">
        <f>SUM(C67:K67)</f>
        <v>44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44</v>
      </c>
    </row>
    <row r="68" spans="1:23">
      <c r="A68" s="38">
        <v>2</v>
      </c>
      <c r="B68" s="32" t="s">
        <v>57</v>
      </c>
      <c r="C68" s="32">
        <v>7</v>
      </c>
      <c r="D68" s="32">
        <v>6</v>
      </c>
      <c r="E68" s="32">
        <v>4</v>
      </c>
      <c r="F68" s="32">
        <v>4</v>
      </c>
      <c r="G68" s="32">
        <v>5</v>
      </c>
      <c r="H68" s="32">
        <v>6</v>
      </c>
      <c r="I68" s="32">
        <v>5</v>
      </c>
      <c r="J68" s="32">
        <v>5</v>
      </c>
      <c r="K68" s="32">
        <v>4</v>
      </c>
      <c r="L68" s="32">
        <f t="shared" ref="L68:L71" si="12">SUM(C68:K68)</f>
        <v>46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46</v>
      </c>
    </row>
    <row r="69" spans="1:23">
      <c r="A69" s="38">
        <v>3</v>
      </c>
      <c r="B69" s="32" t="s">
        <v>218</v>
      </c>
      <c r="C69" s="32">
        <v>6</v>
      </c>
      <c r="D69" s="32">
        <v>5</v>
      </c>
      <c r="E69" s="32">
        <v>6</v>
      </c>
      <c r="F69" s="32">
        <v>5</v>
      </c>
      <c r="G69" s="32">
        <v>4</v>
      </c>
      <c r="H69" s="32">
        <v>7</v>
      </c>
      <c r="I69" s="32">
        <v>5</v>
      </c>
      <c r="J69" s="32">
        <v>6</v>
      </c>
      <c r="K69" s="32">
        <v>6</v>
      </c>
      <c r="L69" s="32">
        <f t="shared" si="12"/>
        <v>50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50</v>
      </c>
    </row>
    <row r="70" spans="1:23">
      <c r="A70" s="38">
        <v>4</v>
      </c>
      <c r="B70" s="32" t="s">
        <v>72</v>
      </c>
      <c r="C70" s="32">
        <v>8</v>
      </c>
      <c r="D70" s="32">
        <v>6</v>
      </c>
      <c r="E70" s="32">
        <v>3</v>
      </c>
      <c r="F70" s="32">
        <v>6</v>
      </c>
      <c r="G70" s="32">
        <v>6</v>
      </c>
      <c r="H70" s="32">
        <v>7</v>
      </c>
      <c r="I70" s="32">
        <v>4</v>
      </c>
      <c r="J70" s="32">
        <v>6</v>
      </c>
      <c r="K70" s="32">
        <v>6</v>
      </c>
      <c r="L70" s="32">
        <f t="shared" si="12"/>
        <v>52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52</v>
      </c>
    </row>
    <row r="71" spans="1:23">
      <c r="A71" s="38">
        <v>5</v>
      </c>
      <c r="B71" s="32" t="s">
        <v>227</v>
      </c>
      <c r="C71" s="32">
        <v>7</v>
      </c>
      <c r="D71" s="32">
        <v>7</v>
      </c>
      <c r="E71" s="32">
        <v>6</v>
      </c>
      <c r="F71" s="32">
        <v>6</v>
      </c>
      <c r="G71" s="32">
        <v>6</v>
      </c>
      <c r="H71" s="32">
        <v>7</v>
      </c>
      <c r="I71" s="32">
        <v>5</v>
      </c>
      <c r="J71" s="32">
        <v>8</v>
      </c>
      <c r="K71" s="32">
        <v>9</v>
      </c>
      <c r="L71" s="32">
        <f t="shared" si="12"/>
        <v>61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61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192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192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5</v>
      </c>
      <c r="D77" s="32">
        <v>4</v>
      </c>
      <c r="E77" s="32">
        <v>6</v>
      </c>
      <c r="F77" s="32">
        <v>3</v>
      </c>
      <c r="G77" s="32">
        <v>7</v>
      </c>
      <c r="H77" s="32">
        <v>5</v>
      </c>
      <c r="I77" s="32">
        <v>4</v>
      </c>
      <c r="J77" s="32">
        <v>4</v>
      </c>
      <c r="K77" s="32">
        <v>5</v>
      </c>
      <c r="L77" s="32">
        <f>SUM(C77:K77)</f>
        <v>43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43</v>
      </c>
    </row>
    <row r="78" spans="1:23">
      <c r="A78" s="38">
        <v>2</v>
      </c>
      <c r="B78" s="32" t="s">
        <v>37</v>
      </c>
      <c r="C78" s="32">
        <v>7</v>
      </c>
      <c r="D78" s="32">
        <v>7</v>
      </c>
      <c r="E78" s="32">
        <v>5</v>
      </c>
      <c r="F78" s="32">
        <v>5</v>
      </c>
      <c r="G78" s="32">
        <v>7</v>
      </c>
      <c r="H78" s="32">
        <v>7</v>
      </c>
      <c r="I78" s="32">
        <v>4</v>
      </c>
      <c r="J78" s="32">
        <v>5</v>
      </c>
      <c r="K78" s="32">
        <v>5</v>
      </c>
      <c r="L78" s="32">
        <f t="shared" ref="L78:L81" si="14">SUM(C78:K78)</f>
        <v>52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52</v>
      </c>
    </row>
    <row r="79" spans="1:23">
      <c r="A79" s="38">
        <v>3</v>
      </c>
      <c r="B79" s="32" t="s">
        <v>52</v>
      </c>
      <c r="C79" s="32">
        <v>7</v>
      </c>
      <c r="D79" s="32">
        <v>6</v>
      </c>
      <c r="E79" s="32">
        <v>5</v>
      </c>
      <c r="F79" s="32">
        <v>4</v>
      </c>
      <c r="G79" s="32">
        <v>5</v>
      </c>
      <c r="H79" s="32">
        <v>7</v>
      </c>
      <c r="I79" s="32">
        <v>5</v>
      </c>
      <c r="J79" s="32">
        <v>6</v>
      </c>
      <c r="K79" s="32">
        <v>4</v>
      </c>
      <c r="L79" s="32">
        <f t="shared" si="14"/>
        <v>49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49</v>
      </c>
    </row>
    <row r="80" spans="1:23">
      <c r="A80" s="38">
        <v>4</v>
      </c>
      <c r="B80" s="32" t="s">
        <v>80</v>
      </c>
      <c r="C80" s="32">
        <v>6</v>
      </c>
      <c r="D80" s="32">
        <v>7</v>
      </c>
      <c r="E80" s="32">
        <v>6</v>
      </c>
      <c r="F80" s="32">
        <v>5</v>
      </c>
      <c r="G80" s="32">
        <v>5</v>
      </c>
      <c r="H80" s="32">
        <v>8</v>
      </c>
      <c r="I80" s="32">
        <v>4</v>
      </c>
      <c r="J80" s="32">
        <v>7</v>
      </c>
      <c r="K80" s="32">
        <v>6</v>
      </c>
      <c r="L80" s="32">
        <f t="shared" si="14"/>
        <v>54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54</v>
      </c>
    </row>
    <row r="81" spans="1:23">
      <c r="A81" s="38">
        <v>5</v>
      </c>
      <c r="B81" s="32" t="s">
        <v>38</v>
      </c>
      <c r="C81" s="32">
        <v>11</v>
      </c>
      <c r="D81" s="32">
        <v>7</v>
      </c>
      <c r="E81" s="32">
        <v>8</v>
      </c>
      <c r="F81" s="32">
        <v>4</v>
      </c>
      <c r="G81" s="32">
        <v>8</v>
      </c>
      <c r="H81" s="32">
        <v>7</v>
      </c>
      <c r="I81" s="32">
        <v>5</v>
      </c>
      <c r="J81" s="32">
        <v>9</v>
      </c>
      <c r="K81" s="32">
        <v>9</v>
      </c>
      <c r="L81" s="32">
        <f t="shared" si="14"/>
        <v>68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68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198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198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53" t="s">
        <v>2</v>
      </c>
      <c r="B84" s="53" t="s">
        <v>4</v>
      </c>
      <c r="C84" s="53" t="s">
        <v>222</v>
      </c>
      <c r="D84" s="53" t="s">
        <v>223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7"/>
    </row>
    <row r="86" spans="1:23" ht="15">
      <c r="A86" s="50">
        <v>8</v>
      </c>
      <c r="B86" s="27" t="str">
        <f>$B$33</f>
        <v>NEW RICHMOND</v>
      </c>
      <c r="C86" s="29">
        <f>$W$41</f>
        <v>174</v>
      </c>
      <c r="D86" s="29">
        <v>1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">
      <c r="A87" s="50">
        <v>7</v>
      </c>
      <c r="B87" s="27" t="str">
        <f>$B$44</f>
        <v>OSCEOLA</v>
      </c>
      <c r="C87" s="29">
        <f>$W$52</f>
        <v>178</v>
      </c>
      <c r="D87" s="29">
        <v>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">
      <c r="A88" s="50">
        <v>6</v>
      </c>
      <c r="B88" s="27" t="str">
        <f>$B$64</f>
        <v>SOMERSET</v>
      </c>
      <c r="C88" s="29">
        <f>$W$72</f>
        <v>192</v>
      </c>
      <c r="D88" s="29">
        <v>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">
      <c r="A89" s="50">
        <v>5</v>
      </c>
      <c r="B89" s="27" t="str">
        <f>$B$13</f>
        <v>BW</v>
      </c>
      <c r="C89" s="29">
        <f>$W$21</f>
        <v>196</v>
      </c>
      <c r="D89" s="29">
        <v>4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">
      <c r="A90" s="50">
        <v>4</v>
      </c>
      <c r="B90" s="27" t="s">
        <v>22</v>
      </c>
      <c r="C90" s="29">
        <f>$W$82</f>
        <v>198</v>
      </c>
      <c r="D90" s="29">
        <v>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">
      <c r="A91" s="50">
        <v>3</v>
      </c>
      <c r="B91" s="27" t="str">
        <f>$B$23</f>
        <v>ELLSWORTH</v>
      </c>
      <c r="C91" s="29">
        <f>$W$31</f>
        <v>222</v>
      </c>
      <c r="D91" s="29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">
      <c r="A92" s="50">
        <v>2</v>
      </c>
      <c r="B92" s="27" t="str">
        <f>$B$54</f>
        <v>PRESCOTT</v>
      </c>
      <c r="C92" s="29">
        <f>$W$62</f>
        <v>225</v>
      </c>
      <c r="D92" s="29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">
      <c r="A93" s="50">
        <v>1</v>
      </c>
      <c r="B93" s="27" t="str">
        <f>$B$3</f>
        <v>AMERY</v>
      </c>
      <c r="C93" s="29">
        <f>$W$11</f>
        <v>239</v>
      </c>
      <c r="D93" s="29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52" t="s">
        <v>4</v>
      </c>
      <c r="B95" s="52" t="s">
        <v>6</v>
      </c>
      <c r="C95" s="53" t="s">
        <v>222</v>
      </c>
      <c r="D95" s="52" t="s">
        <v>223</v>
      </c>
      <c r="E95" s="52" t="s">
        <v>224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17</v>
      </c>
      <c r="B97" s="27" t="str">
        <f>$B$47</f>
        <v>Casey Danielson</v>
      </c>
      <c r="C97" s="29">
        <f>$W$47</f>
        <v>36</v>
      </c>
      <c r="D97" s="29">
        <v>1</v>
      </c>
      <c r="E97" s="29">
        <v>10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16</v>
      </c>
      <c r="B98" s="27" t="str">
        <f>$B$36</f>
        <v>Alex Wheeler</v>
      </c>
      <c r="C98" s="29">
        <f>$W$36</f>
        <v>39</v>
      </c>
      <c r="D98" s="29">
        <v>2</v>
      </c>
      <c r="E98" s="29">
        <v>9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17</v>
      </c>
      <c r="B99" s="27" t="str">
        <f>$B$48</f>
        <v>Emilie Anderson</v>
      </c>
      <c r="C99" s="29">
        <f>$W$48</f>
        <v>40</v>
      </c>
      <c r="D99" s="29">
        <v>3</v>
      </c>
      <c r="E99" s="29">
        <v>8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22</v>
      </c>
      <c r="B100" s="27" t="str">
        <f>$B$77</f>
        <v>Arinn Disalvo</v>
      </c>
      <c r="C100" s="29">
        <f>$W$77</f>
        <v>43</v>
      </c>
      <c r="D100" s="29">
        <v>4</v>
      </c>
      <c r="E100" s="29">
        <v>7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18</v>
      </c>
      <c r="B101" s="27" t="str">
        <f>$B$16</f>
        <v>Heidi Hinz</v>
      </c>
      <c r="C101" s="29">
        <f>$W$16</f>
        <v>43</v>
      </c>
      <c r="D101" s="29">
        <v>5</v>
      </c>
      <c r="E101" s="29">
        <v>7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20</v>
      </c>
      <c r="B102" s="27" t="str">
        <f>$B$67</f>
        <v>Carley Siebel</v>
      </c>
      <c r="C102" s="29">
        <f>$W$67</f>
        <v>44</v>
      </c>
      <c r="D102" s="29">
        <v>6</v>
      </c>
      <c r="E102" s="29">
        <v>6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16</v>
      </c>
      <c r="B103" s="27" t="str">
        <f>$B$38</f>
        <v>Rachael Ziller</v>
      </c>
      <c r="C103" s="29">
        <f>$W$38</f>
        <v>44</v>
      </c>
      <c r="D103" s="29">
        <v>7</v>
      </c>
      <c r="E103" s="29">
        <v>6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18</v>
      </c>
      <c r="B104" s="27" t="str">
        <f>$B$17</f>
        <v>Lindsay Veenendall</v>
      </c>
      <c r="C104" s="29">
        <f>$W$17</f>
        <v>44</v>
      </c>
      <c r="D104" s="29">
        <v>8</v>
      </c>
      <c r="E104" s="29">
        <v>6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16</v>
      </c>
      <c r="B105" s="27" t="str">
        <f>$B$39</f>
        <v>Leah Bauer</v>
      </c>
      <c r="C105" s="29">
        <f>$W$39</f>
        <v>45</v>
      </c>
      <c r="D105" s="29">
        <v>9</v>
      </c>
      <c r="E105" s="29">
        <v>5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16</v>
      </c>
      <c r="B106" s="27" t="str">
        <f>$B$37</f>
        <v>Hannah Wheeler</v>
      </c>
      <c r="C106" s="29">
        <f>$W$37</f>
        <v>46</v>
      </c>
      <c r="D106" s="29">
        <v>10</v>
      </c>
      <c r="E106" s="29">
        <v>4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16</v>
      </c>
      <c r="B107" s="27" t="str">
        <f>$B$40</f>
        <v>Jordan Peterson</v>
      </c>
      <c r="C107" s="29">
        <f>$W$40</f>
        <v>46</v>
      </c>
      <c r="D107" s="29">
        <v>11</v>
      </c>
      <c r="E107" s="29">
        <v>4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20</v>
      </c>
      <c r="B108" s="27" t="str">
        <f>$B$68</f>
        <v>Sammi Wolf</v>
      </c>
      <c r="C108" s="29">
        <f>$W$68</f>
        <v>46</v>
      </c>
      <c r="D108" s="29">
        <v>12</v>
      </c>
      <c r="E108" s="29">
        <v>4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23</v>
      </c>
      <c r="B109" s="27" t="str">
        <f>$B$58</f>
        <v>Katie Filkins</v>
      </c>
      <c r="C109" s="29">
        <f>$W$58</f>
        <v>46</v>
      </c>
      <c r="D109" s="29">
        <v>13</v>
      </c>
      <c r="E109" s="29">
        <v>4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22</v>
      </c>
      <c r="B110" s="27" t="str">
        <f>$B$79</f>
        <v>Rebecca Isnardi</v>
      </c>
      <c r="C110" s="29">
        <f>$W$79</f>
        <v>49</v>
      </c>
      <c r="D110" s="29">
        <v>14</v>
      </c>
      <c r="E110" s="29">
        <v>3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17</v>
      </c>
      <c r="B111" s="27" t="str">
        <f>$B$49</f>
        <v>Emily Gjerning</v>
      </c>
      <c r="C111" s="29">
        <f>$W$49</f>
        <v>49</v>
      </c>
      <c r="D111" s="29">
        <v>15</v>
      </c>
      <c r="E111" s="29">
        <v>3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20</v>
      </c>
      <c r="B112" s="27" t="str">
        <f>$B$69</f>
        <v>Andrea Passe</v>
      </c>
      <c r="C112" s="29">
        <f>$W$69</f>
        <v>50</v>
      </c>
      <c r="D112" s="29">
        <v>16</v>
      </c>
      <c r="E112" s="29">
        <v>2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20</v>
      </c>
      <c r="B113" s="27" t="str">
        <f>$B$70</f>
        <v>Stacie Bracht</v>
      </c>
      <c r="C113" s="29">
        <f>$W$70</f>
        <v>52</v>
      </c>
      <c r="D113" s="29">
        <v>17</v>
      </c>
      <c r="E113" s="29">
        <v>1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22</v>
      </c>
      <c r="B114" s="27" t="str">
        <f>$B$78</f>
        <v>Kelsey McKenna</v>
      </c>
      <c r="C114" s="29">
        <f>$W$78</f>
        <v>52</v>
      </c>
      <c r="D114" s="29">
        <v>18</v>
      </c>
      <c r="E114" s="29">
        <v>1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67</v>
      </c>
      <c r="B115" s="27" t="str">
        <f>$B$26</f>
        <v>Aubrey Langer</v>
      </c>
      <c r="C115" s="29">
        <f>$W$26</f>
        <v>53</v>
      </c>
      <c r="D115" s="29">
        <v>19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17</v>
      </c>
      <c r="B116" s="27" t="str">
        <f>$B$50</f>
        <v>Megan Baehr</v>
      </c>
      <c r="C116" s="29">
        <f>$W$50</f>
        <v>53</v>
      </c>
      <c r="D116" s="29">
        <v>20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22</v>
      </c>
      <c r="B117" s="27" t="str">
        <f>$B$80</f>
        <v>Katlyn Delander</v>
      </c>
      <c r="C117" s="29">
        <f>$W$80</f>
        <v>54</v>
      </c>
      <c r="D117" s="29">
        <v>21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18</v>
      </c>
      <c r="B118" t="str">
        <f>$B$20</f>
        <v>Heather Bol</v>
      </c>
      <c r="C118" s="51">
        <f>$W$20</f>
        <v>54</v>
      </c>
      <c r="D118" s="29">
        <v>22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67</v>
      </c>
      <c r="B119" s="27" t="str">
        <f>$B$30</f>
        <v>Jilliane Paquet</v>
      </c>
      <c r="C119" s="29">
        <f>$W$30</f>
        <v>55</v>
      </c>
      <c r="D119" s="29">
        <v>23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18</v>
      </c>
      <c r="B120" s="27" t="str">
        <f>$B$19</f>
        <v>Shelby Weiske</v>
      </c>
      <c r="C120" s="29">
        <f>$W$19</f>
        <v>55</v>
      </c>
      <c r="D120" s="29">
        <v>24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23</v>
      </c>
      <c r="B121" s="27" t="str">
        <f>$B$61</f>
        <v>Megan Westerberg</v>
      </c>
      <c r="C121" s="29">
        <f>$W$61</f>
        <v>55</v>
      </c>
      <c r="D121" s="29">
        <v>25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9</v>
      </c>
      <c r="B122" s="27" t="str">
        <f>$B$6</f>
        <v>Anna Waterman</v>
      </c>
      <c r="C122" s="29">
        <f>$W$6</f>
        <v>56</v>
      </c>
      <c r="D122" s="29">
        <v>26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67</v>
      </c>
      <c r="B123" s="27" t="str">
        <f>$B$27</f>
        <v>Chloe Spriggle</v>
      </c>
      <c r="C123" s="29">
        <f>$W$27</f>
        <v>56</v>
      </c>
      <c r="D123" s="29">
        <v>27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18</v>
      </c>
      <c r="B124" s="27" t="str">
        <f>$B$18</f>
        <v>Susie Harmon</v>
      </c>
      <c r="C124" s="29">
        <f>$W$18</f>
        <v>56</v>
      </c>
      <c r="D124" s="29">
        <v>28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67</v>
      </c>
      <c r="B125" s="27" t="str">
        <f>$B$28</f>
        <v>Hanna Hines</v>
      </c>
      <c r="C125" s="29">
        <f>$W$28</f>
        <v>58</v>
      </c>
      <c r="D125" s="29">
        <v>29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67</v>
      </c>
      <c r="B126" s="27" t="str">
        <f>$B$29</f>
        <v>Karissa Seibel</v>
      </c>
      <c r="C126" s="29">
        <f>$W$29</f>
        <v>58</v>
      </c>
      <c r="D126" s="29">
        <v>30</v>
      </c>
      <c r="E126" s="2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9</v>
      </c>
      <c r="B127" s="27" t="str">
        <f>$B$7</f>
        <v>Shannon Krueger</v>
      </c>
      <c r="C127" s="29">
        <f>$W$7</f>
        <v>60</v>
      </c>
      <c r="D127" s="29">
        <v>31</v>
      </c>
      <c r="E127" s="2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20</v>
      </c>
      <c r="B128" s="27" t="str">
        <f>$B$71</f>
        <v>Mackenzie Venhor</v>
      </c>
      <c r="C128" s="29">
        <f>$W$71</f>
        <v>61</v>
      </c>
      <c r="D128" s="29">
        <v>32</v>
      </c>
      <c r="E128" s="29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23</v>
      </c>
      <c r="B129" s="27" t="str">
        <f>$B$60</f>
        <v>Emily Valentine</v>
      </c>
      <c r="C129" s="29">
        <f>$W$60</f>
        <v>61</v>
      </c>
      <c r="D129" s="29">
        <v>33</v>
      </c>
      <c r="E129" s="29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9</v>
      </c>
      <c r="B130" s="27" t="str">
        <f>$B$9</f>
        <v>Jessy Erspamer</v>
      </c>
      <c r="C130" s="29">
        <f>$W$9</f>
        <v>61</v>
      </c>
      <c r="D130" s="29">
        <v>34</v>
      </c>
      <c r="E130" s="2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9</v>
      </c>
      <c r="B131" s="27" t="str">
        <f>$B$8</f>
        <v>Christine Hanson</v>
      </c>
      <c r="C131" s="29">
        <f>$W$8</f>
        <v>62</v>
      </c>
      <c r="D131" s="29">
        <v>35</v>
      </c>
      <c r="E131" s="2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 t="s">
        <v>23</v>
      </c>
      <c r="B132" s="27" t="str">
        <f>$B$59</f>
        <v>Hannah Lebakken</v>
      </c>
      <c r="C132" s="29">
        <f>$W$59</f>
        <v>63</v>
      </c>
      <c r="D132" s="29">
        <v>36</v>
      </c>
      <c r="E132" s="29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27" t="s">
        <v>17</v>
      </c>
      <c r="B133" s="27" t="str">
        <f>$B$51</f>
        <v>Tianna Anderson</v>
      </c>
      <c r="C133" s="29">
        <f>$W$51</f>
        <v>64</v>
      </c>
      <c r="D133" s="29">
        <v>37</v>
      </c>
      <c r="E133" s="29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>
      <c r="A134" s="27" t="s">
        <v>23</v>
      </c>
      <c r="B134" s="27" t="str">
        <f>$B$57</f>
        <v>Heidi Tayson</v>
      </c>
      <c r="C134" s="29">
        <f>$W$57</f>
        <v>64</v>
      </c>
      <c r="D134" s="29">
        <v>38</v>
      </c>
      <c r="E134" s="29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27" t="s">
        <v>22</v>
      </c>
      <c r="B135" s="27" t="str">
        <f>$B$81</f>
        <v>Janelle Olson</v>
      </c>
      <c r="C135" s="29">
        <f>$W$81</f>
        <v>68</v>
      </c>
      <c r="D135" s="29">
        <v>39</v>
      </c>
      <c r="E135" s="29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27" t="s">
        <v>9</v>
      </c>
      <c r="B136" s="27" t="str">
        <f>$B$10</f>
        <v>Amanda Hatella</v>
      </c>
      <c r="C136" s="29">
        <f>$W$10</f>
        <v>79</v>
      </c>
      <c r="D136" s="29">
        <v>40</v>
      </c>
    </row>
  </sheetData>
  <sortState ref="A97:C136">
    <sortCondition ref="C97:C136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W136"/>
  <sheetViews>
    <sheetView topLeftCell="A76" workbookViewId="0">
      <selection activeCell="A76" sqref="A1:XFD1048576"/>
    </sheetView>
  </sheetViews>
  <sheetFormatPr defaultRowHeight="12.75"/>
  <cols>
    <col min="1" max="1" width="8" customWidth="1"/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226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5</v>
      </c>
      <c r="D6" s="32">
        <v>4</v>
      </c>
      <c r="E6" s="32">
        <v>5</v>
      </c>
      <c r="F6" s="32">
        <v>9</v>
      </c>
      <c r="G6" s="32">
        <v>5</v>
      </c>
      <c r="H6" s="32">
        <v>7</v>
      </c>
      <c r="I6" s="32">
        <v>6</v>
      </c>
      <c r="J6" s="32">
        <v>6</v>
      </c>
      <c r="K6" s="32">
        <v>6</v>
      </c>
      <c r="L6" s="32">
        <f>SUM(C6:K6)</f>
        <v>53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53</v>
      </c>
    </row>
    <row r="7" spans="1:23">
      <c r="A7" s="31">
        <v>2</v>
      </c>
      <c r="B7" s="32" t="s">
        <v>53</v>
      </c>
      <c r="C7" s="32">
        <v>6</v>
      </c>
      <c r="D7" s="32">
        <v>6</v>
      </c>
      <c r="E7" s="32">
        <v>7</v>
      </c>
      <c r="F7" s="32">
        <v>10</v>
      </c>
      <c r="G7" s="32">
        <v>10</v>
      </c>
      <c r="H7" s="32">
        <v>7</v>
      </c>
      <c r="I7" s="32">
        <v>6</v>
      </c>
      <c r="J7" s="32">
        <v>6</v>
      </c>
      <c r="K7" s="32">
        <v>9</v>
      </c>
      <c r="L7" s="32">
        <f t="shared" ref="L7:L10" si="0">SUM(C7:K7)</f>
        <v>67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67</v>
      </c>
    </row>
    <row r="8" spans="1:23">
      <c r="A8" s="31">
        <v>3</v>
      </c>
      <c r="B8" s="32" t="s">
        <v>43</v>
      </c>
      <c r="C8" s="32">
        <v>6</v>
      </c>
      <c r="D8" s="32">
        <v>4</v>
      </c>
      <c r="E8" s="32">
        <v>6</v>
      </c>
      <c r="F8" s="32">
        <v>7</v>
      </c>
      <c r="G8" s="32">
        <v>5</v>
      </c>
      <c r="H8" s="32">
        <v>5</v>
      </c>
      <c r="I8" s="32">
        <v>6</v>
      </c>
      <c r="J8" s="32">
        <v>6</v>
      </c>
      <c r="K8" s="32">
        <v>7</v>
      </c>
      <c r="L8" s="32">
        <f t="shared" si="0"/>
        <v>52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52</v>
      </c>
    </row>
    <row r="9" spans="1:23">
      <c r="A9" s="31">
        <v>4</v>
      </c>
      <c r="B9" s="32" t="s">
        <v>225</v>
      </c>
      <c r="C9" s="32">
        <v>6</v>
      </c>
      <c r="D9" s="32">
        <v>4</v>
      </c>
      <c r="E9" s="32">
        <v>6</v>
      </c>
      <c r="F9" s="32">
        <v>7</v>
      </c>
      <c r="G9" s="32">
        <v>5</v>
      </c>
      <c r="H9" s="32">
        <v>8</v>
      </c>
      <c r="I9" s="32">
        <v>9</v>
      </c>
      <c r="J9" s="32">
        <v>6</v>
      </c>
      <c r="K9" s="32">
        <v>12</v>
      </c>
      <c r="L9" s="32">
        <f t="shared" si="0"/>
        <v>63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63</v>
      </c>
    </row>
    <row r="10" spans="1:23">
      <c r="A10" s="31">
        <v>5</v>
      </c>
      <c r="B10" s="32" t="s">
        <v>87</v>
      </c>
      <c r="C10" s="32">
        <v>11</v>
      </c>
      <c r="D10" s="32">
        <v>5</v>
      </c>
      <c r="E10" s="32">
        <v>8</v>
      </c>
      <c r="F10" s="32">
        <v>9</v>
      </c>
      <c r="G10" s="32">
        <v>7</v>
      </c>
      <c r="H10" s="32">
        <v>8</v>
      </c>
      <c r="I10" s="32">
        <v>6</v>
      </c>
      <c r="J10" s="32">
        <v>7</v>
      </c>
      <c r="K10" s="32">
        <v>8</v>
      </c>
      <c r="L10" s="32">
        <f t="shared" si="0"/>
        <v>69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69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235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235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8</v>
      </c>
      <c r="D16" s="32">
        <v>5</v>
      </c>
      <c r="E16" s="32">
        <v>7</v>
      </c>
      <c r="F16" s="32">
        <v>5</v>
      </c>
      <c r="G16" s="32">
        <v>5</v>
      </c>
      <c r="H16" s="32">
        <v>5</v>
      </c>
      <c r="I16" s="32">
        <v>6</v>
      </c>
      <c r="J16" s="32">
        <v>3</v>
      </c>
      <c r="K16" s="32">
        <v>6</v>
      </c>
      <c r="L16" s="32">
        <f>SUM(C16:K16)</f>
        <v>50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50</v>
      </c>
    </row>
    <row r="17" spans="1:23">
      <c r="A17" s="31">
        <v>2</v>
      </c>
      <c r="B17" s="32" t="s">
        <v>68</v>
      </c>
      <c r="C17" s="32">
        <v>5</v>
      </c>
      <c r="D17" s="32">
        <v>4</v>
      </c>
      <c r="E17" s="32">
        <v>6</v>
      </c>
      <c r="F17" s="32">
        <v>7</v>
      </c>
      <c r="G17" s="32">
        <v>3</v>
      </c>
      <c r="H17" s="32">
        <v>6</v>
      </c>
      <c r="I17" s="32">
        <v>6</v>
      </c>
      <c r="J17" s="32">
        <v>5</v>
      </c>
      <c r="K17" s="32">
        <v>6</v>
      </c>
      <c r="L17" s="32">
        <f t="shared" ref="L17:L20" si="2">SUM(C17:K17)</f>
        <v>48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48</v>
      </c>
    </row>
    <row r="18" spans="1:23">
      <c r="A18" s="31">
        <v>3</v>
      </c>
      <c r="B18" s="32" t="s">
        <v>234</v>
      </c>
      <c r="C18" s="32">
        <v>70</v>
      </c>
      <c r="D18" s="32"/>
      <c r="E18" s="32"/>
      <c r="F18" s="32"/>
      <c r="G18" s="32"/>
      <c r="H18" s="32"/>
      <c r="I18" s="32"/>
      <c r="J18" s="32"/>
      <c r="K18" s="32"/>
      <c r="L18" s="32">
        <f t="shared" si="2"/>
        <v>70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70</v>
      </c>
    </row>
    <row r="19" spans="1:23">
      <c r="A19" s="31">
        <v>4</v>
      </c>
      <c r="B19" s="32" t="s">
        <v>85</v>
      </c>
      <c r="C19" s="32">
        <v>5</v>
      </c>
      <c r="D19" s="32">
        <v>5</v>
      </c>
      <c r="E19" s="32">
        <v>6</v>
      </c>
      <c r="F19" s="32">
        <v>6</v>
      </c>
      <c r="G19" s="32">
        <v>4</v>
      </c>
      <c r="H19" s="32">
        <v>7</v>
      </c>
      <c r="I19" s="32">
        <v>6</v>
      </c>
      <c r="J19" s="32">
        <v>6</v>
      </c>
      <c r="K19" s="32">
        <v>8</v>
      </c>
      <c r="L19" s="32">
        <f t="shared" si="2"/>
        <v>53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53</v>
      </c>
    </row>
    <row r="20" spans="1:23">
      <c r="A20" s="31">
        <v>5</v>
      </c>
      <c r="B20" s="32" t="s">
        <v>69</v>
      </c>
      <c r="C20" s="32">
        <v>7</v>
      </c>
      <c r="D20" s="32">
        <v>5</v>
      </c>
      <c r="E20" s="32">
        <v>7</v>
      </c>
      <c r="F20" s="32">
        <v>8</v>
      </c>
      <c r="G20" s="32">
        <v>5</v>
      </c>
      <c r="H20" s="32">
        <v>6</v>
      </c>
      <c r="I20" s="32">
        <v>5</v>
      </c>
      <c r="J20" s="32">
        <v>5</v>
      </c>
      <c r="K20" s="32">
        <v>8</v>
      </c>
      <c r="L20" s="32">
        <f t="shared" si="2"/>
        <v>56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56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207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207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6</v>
      </c>
      <c r="D26" s="34">
        <v>4</v>
      </c>
      <c r="E26" s="34">
        <v>6</v>
      </c>
      <c r="F26" s="34">
        <v>9</v>
      </c>
      <c r="G26" s="34">
        <v>3</v>
      </c>
      <c r="H26" s="34">
        <v>6</v>
      </c>
      <c r="I26" s="34">
        <v>6</v>
      </c>
      <c r="J26" s="34">
        <v>5</v>
      </c>
      <c r="K26" s="34">
        <v>7</v>
      </c>
      <c r="L26" s="34">
        <f>SUM(C26:K26)</f>
        <v>52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52</v>
      </c>
    </row>
    <row r="27" spans="1:23">
      <c r="A27" s="31">
        <v>2</v>
      </c>
      <c r="B27" s="32" t="s">
        <v>58</v>
      </c>
      <c r="C27" s="32">
        <v>5</v>
      </c>
      <c r="D27" s="32">
        <v>5</v>
      </c>
      <c r="E27" s="32">
        <v>7</v>
      </c>
      <c r="F27" s="32">
        <v>7</v>
      </c>
      <c r="G27" s="32">
        <v>5</v>
      </c>
      <c r="H27" s="32">
        <v>6</v>
      </c>
      <c r="I27" s="32">
        <v>7</v>
      </c>
      <c r="J27" s="32">
        <v>7</v>
      </c>
      <c r="K27" s="32">
        <v>6</v>
      </c>
      <c r="L27" s="34">
        <f t="shared" ref="L27:L30" si="4">SUM(C27:K27)</f>
        <v>55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55</v>
      </c>
    </row>
    <row r="28" spans="1:23">
      <c r="A28" s="31">
        <v>3</v>
      </c>
      <c r="B28" s="35" t="s">
        <v>49</v>
      </c>
      <c r="C28" s="32">
        <v>5</v>
      </c>
      <c r="D28" s="32">
        <v>8</v>
      </c>
      <c r="E28" s="32">
        <v>10</v>
      </c>
      <c r="F28" s="32">
        <v>7</v>
      </c>
      <c r="G28" s="32">
        <v>4</v>
      </c>
      <c r="H28" s="32">
        <v>5</v>
      </c>
      <c r="I28" s="32">
        <v>6</v>
      </c>
      <c r="J28" s="32">
        <v>4</v>
      </c>
      <c r="K28" s="32">
        <v>7</v>
      </c>
      <c r="L28" s="34">
        <f t="shared" si="4"/>
        <v>56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56</v>
      </c>
    </row>
    <row r="29" spans="1:23">
      <c r="A29" s="31">
        <v>4</v>
      </c>
      <c r="B29" s="32" t="s">
        <v>56</v>
      </c>
      <c r="C29" s="32">
        <v>6</v>
      </c>
      <c r="D29" s="32">
        <v>4</v>
      </c>
      <c r="E29" s="32">
        <v>6</v>
      </c>
      <c r="F29" s="32">
        <v>8</v>
      </c>
      <c r="G29" s="32">
        <v>4</v>
      </c>
      <c r="H29" s="32">
        <v>7</v>
      </c>
      <c r="I29" s="32">
        <v>3</v>
      </c>
      <c r="J29" s="32">
        <v>10</v>
      </c>
      <c r="K29" s="32">
        <v>7</v>
      </c>
      <c r="L29" s="34">
        <f t="shared" si="4"/>
        <v>55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55</v>
      </c>
    </row>
    <row r="30" spans="1:23">
      <c r="A30" s="31">
        <v>5</v>
      </c>
      <c r="B30" s="32" t="s">
        <v>74</v>
      </c>
      <c r="C30" s="32">
        <v>6</v>
      </c>
      <c r="D30" s="32">
        <v>5</v>
      </c>
      <c r="E30" s="32">
        <v>5</v>
      </c>
      <c r="F30" s="32">
        <v>6</v>
      </c>
      <c r="G30" s="32">
        <v>5</v>
      </c>
      <c r="H30" s="32">
        <v>6</v>
      </c>
      <c r="I30" s="32">
        <v>6</v>
      </c>
      <c r="J30" s="32">
        <v>5</v>
      </c>
      <c r="K30" s="32">
        <v>8</v>
      </c>
      <c r="L30" s="34">
        <f t="shared" si="4"/>
        <v>52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52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214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214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6</v>
      </c>
      <c r="D36" s="34">
        <v>4</v>
      </c>
      <c r="E36" s="34">
        <v>5</v>
      </c>
      <c r="F36" s="34">
        <v>7</v>
      </c>
      <c r="G36" s="34">
        <v>3</v>
      </c>
      <c r="H36" s="34">
        <v>4</v>
      </c>
      <c r="I36" s="34">
        <v>5</v>
      </c>
      <c r="J36" s="34">
        <v>5</v>
      </c>
      <c r="K36" s="34">
        <v>6</v>
      </c>
      <c r="L36" s="34">
        <f>SUM(C36:K36)</f>
        <v>45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45</v>
      </c>
    </row>
    <row r="37" spans="1:23">
      <c r="A37" s="31">
        <v>2</v>
      </c>
      <c r="B37" s="32" t="s">
        <v>45</v>
      </c>
      <c r="C37" s="32">
        <v>5</v>
      </c>
      <c r="D37" s="32">
        <v>5</v>
      </c>
      <c r="E37" s="32">
        <v>5</v>
      </c>
      <c r="F37" s="32">
        <v>7</v>
      </c>
      <c r="G37" s="32">
        <v>3</v>
      </c>
      <c r="H37" s="32">
        <v>5</v>
      </c>
      <c r="I37" s="32">
        <v>4</v>
      </c>
      <c r="J37" s="32">
        <v>6</v>
      </c>
      <c r="K37" s="32">
        <v>5</v>
      </c>
      <c r="L37" s="34">
        <f t="shared" ref="L37:L40" si="6">SUM(C37:K37)</f>
        <v>45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45</v>
      </c>
    </row>
    <row r="38" spans="1:23">
      <c r="A38" s="31">
        <v>3</v>
      </c>
      <c r="B38" s="32" t="s">
        <v>44</v>
      </c>
      <c r="C38" s="32">
        <v>4</v>
      </c>
      <c r="D38" s="32">
        <v>4</v>
      </c>
      <c r="E38" s="32">
        <v>6</v>
      </c>
      <c r="F38" s="32">
        <v>8</v>
      </c>
      <c r="G38" s="32">
        <v>3</v>
      </c>
      <c r="H38" s="32">
        <v>5</v>
      </c>
      <c r="I38" s="32">
        <v>7</v>
      </c>
      <c r="J38" s="32">
        <v>4</v>
      </c>
      <c r="K38" s="32">
        <v>9</v>
      </c>
      <c r="L38" s="34">
        <f t="shared" si="6"/>
        <v>50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50</v>
      </c>
    </row>
    <row r="39" spans="1:23">
      <c r="A39" s="31">
        <v>4</v>
      </c>
      <c r="B39" s="35" t="s">
        <v>47</v>
      </c>
      <c r="C39" s="32">
        <v>5</v>
      </c>
      <c r="D39" s="32">
        <v>3</v>
      </c>
      <c r="E39" s="32">
        <v>4</v>
      </c>
      <c r="F39" s="32">
        <v>6</v>
      </c>
      <c r="G39" s="32">
        <v>4</v>
      </c>
      <c r="H39" s="32">
        <v>4</v>
      </c>
      <c r="I39" s="32">
        <v>4</v>
      </c>
      <c r="J39" s="32">
        <v>5</v>
      </c>
      <c r="K39" s="32">
        <v>6</v>
      </c>
      <c r="L39" s="34">
        <f t="shared" si="6"/>
        <v>41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41</v>
      </c>
    </row>
    <row r="40" spans="1:23">
      <c r="A40" s="31">
        <v>5</v>
      </c>
      <c r="B40" s="32" t="s">
        <v>48</v>
      </c>
      <c r="C40" s="32">
        <v>5</v>
      </c>
      <c r="D40" s="32">
        <v>3</v>
      </c>
      <c r="E40" s="32">
        <v>5</v>
      </c>
      <c r="F40" s="32">
        <v>7</v>
      </c>
      <c r="G40" s="32">
        <v>3</v>
      </c>
      <c r="H40" s="32">
        <v>6</v>
      </c>
      <c r="I40" s="32">
        <v>6</v>
      </c>
      <c r="J40" s="32">
        <v>7</v>
      </c>
      <c r="K40" s="32">
        <v>6</v>
      </c>
      <c r="L40" s="34">
        <f t="shared" si="6"/>
        <v>48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48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179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179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5</v>
      </c>
      <c r="D47" s="32">
        <v>3</v>
      </c>
      <c r="E47" s="32">
        <v>5</v>
      </c>
      <c r="F47" s="32">
        <v>6</v>
      </c>
      <c r="G47" s="32">
        <v>3</v>
      </c>
      <c r="H47" s="32">
        <v>4</v>
      </c>
      <c r="I47" s="32">
        <v>4</v>
      </c>
      <c r="J47" s="32">
        <v>4</v>
      </c>
      <c r="K47" s="32">
        <v>5</v>
      </c>
      <c r="L47" s="32">
        <f>SUM(C47:K47)</f>
        <v>39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39</v>
      </c>
    </row>
    <row r="48" spans="1:23">
      <c r="A48" s="31">
        <v>2</v>
      </c>
      <c r="B48" s="32" t="s">
        <v>32</v>
      </c>
      <c r="C48" s="32">
        <v>4</v>
      </c>
      <c r="D48" s="32">
        <v>4</v>
      </c>
      <c r="E48" s="32">
        <v>7</v>
      </c>
      <c r="F48" s="32">
        <v>6</v>
      </c>
      <c r="G48" s="32">
        <v>3</v>
      </c>
      <c r="H48" s="32">
        <v>4</v>
      </c>
      <c r="I48" s="32">
        <v>5</v>
      </c>
      <c r="J48" s="32">
        <v>4</v>
      </c>
      <c r="K48" s="32">
        <v>7</v>
      </c>
      <c r="L48" s="32">
        <f t="shared" ref="L48:L51" si="8">SUM(C48:K48)</f>
        <v>44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44</v>
      </c>
    </row>
    <row r="49" spans="1:23">
      <c r="A49" s="31">
        <v>3</v>
      </c>
      <c r="B49" s="32" t="s">
        <v>35</v>
      </c>
      <c r="C49" s="32">
        <v>6</v>
      </c>
      <c r="D49" s="32">
        <v>5</v>
      </c>
      <c r="E49" s="32">
        <v>6</v>
      </c>
      <c r="F49" s="32">
        <v>7</v>
      </c>
      <c r="G49" s="32">
        <v>5</v>
      </c>
      <c r="H49" s="32">
        <v>6</v>
      </c>
      <c r="I49" s="32">
        <v>4</v>
      </c>
      <c r="J49" s="32">
        <v>5</v>
      </c>
      <c r="K49" s="32">
        <v>7</v>
      </c>
      <c r="L49" s="32">
        <f t="shared" si="8"/>
        <v>51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51</v>
      </c>
    </row>
    <row r="50" spans="1:23">
      <c r="A50" s="31">
        <v>4</v>
      </c>
      <c r="B50" s="32" t="s">
        <v>79</v>
      </c>
      <c r="C50" s="32">
        <v>5</v>
      </c>
      <c r="D50" s="32">
        <v>4</v>
      </c>
      <c r="E50" s="32">
        <v>5</v>
      </c>
      <c r="F50" s="32">
        <v>6</v>
      </c>
      <c r="G50" s="32">
        <v>5</v>
      </c>
      <c r="H50" s="32">
        <v>5</v>
      </c>
      <c r="I50" s="32">
        <v>6</v>
      </c>
      <c r="J50" s="32">
        <v>4</v>
      </c>
      <c r="K50" s="32">
        <v>7</v>
      </c>
      <c r="L50" s="32">
        <f t="shared" si="8"/>
        <v>47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47</v>
      </c>
    </row>
    <row r="51" spans="1:23">
      <c r="A51" s="31">
        <v>5</v>
      </c>
      <c r="B51" s="32" t="s">
        <v>235</v>
      </c>
      <c r="C51" s="32">
        <v>6</v>
      </c>
      <c r="D51" s="32">
        <v>5</v>
      </c>
      <c r="E51" s="32">
        <v>8</v>
      </c>
      <c r="F51" s="32">
        <v>7</v>
      </c>
      <c r="G51" s="32">
        <v>5</v>
      </c>
      <c r="H51" s="32">
        <v>8</v>
      </c>
      <c r="I51" s="32">
        <v>7</v>
      </c>
      <c r="J51" s="32">
        <v>6</v>
      </c>
      <c r="K51" s="32">
        <v>9</v>
      </c>
      <c r="L51" s="32">
        <f t="shared" si="8"/>
        <v>61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61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181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181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31</v>
      </c>
      <c r="C57" s="32">
        <v>5</v>
      </c>
      <c r="D57" s="32">
        <v>4</v>
      </c>
      <c r="E57" s="32">
        <v>5</v>
      </c>
      <c r="F57" s="32">
        <v>7</v>
      </c>
      <c r="G57" s="32">
        <v>4</v>
      </c>
      <c r="H57" s="32">
        <v>5</v>
      </c>
      <c r="I57" s="32">
        <v>7</v>
      </c>
      <c r="J57" s="32">
        <v>6</v>
      </c>
      <c r="K57" s="32">
        <v>7</v>
      </c>
      <c r="L57" s="32">
        <f>SUM(C57:K57)</f>
        <v>50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50</v>
      </c>
    </row>
    <row r="58" spans="1:23">
      <c r="A58" s="38">
        <v>2</v>
      </c>
      <c r="B58" s="32" t="s">
        <v>51</v>
      </c>
      <c r="C58" s="32">
        <v>7</v>
      </c>
      <c r="D58" s="32">
        <v>5</v>
      </c>
      <c r="E58" s="32">
        <v>6</v>
      </c>
      <c r="F58" s="32">
        <v>8</v>
      </c>
      <c r="G58" s="32">
        <v>4</v>
      </c>
      <c r="H58" s="32">
        <v>5</v>
      </c>
      <c r="I58" s="32">
        <v>6</v>
      </c>
      <c r="J58" s="32">
        <v>6</v>
      </c>
      <c r="K58" s="32">
        <v>7</v>
      </c>
      <c r="L58" s="32">
        <f t="shared" ref="L58:L61" si="10">SUM(C58:K58)</f>
        <v>54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54</v>
      </c>
    </row>
    <row r="59" spans="1:23">
      <c r="A59" s="38">
        <v>3</v>
      </c>
      <c r="B59" s="32" t="s">
        <v>34</v>
      </c>
      <c r="C59" s="32">
        <v>11</v>
      </c>
      <c r="D59" s="32">
        <v>5</v>
      </c>
      <c r="E59" s="32">
        <v>8</v>
      </c>
      <c r="F59" s="32">
        <v>10</v>
      </c>
      <c r="G59" s="32">
        <v>8</v>
      </c>
      <c r="H59" s="32">
        <v>5</v>
      </c>
      <c r="I59" s="32">
        <v>7</v>
      </c>
      <c r="J59" s="32">
        <v>4</v>
      </c>
      <c r="K59" s="32">
        <v>8</v>
      </c>
      <c r="L59" s="32">
        <f t="shared" si="10"/>
        <v>66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66</v>
      </c>
    </row>
    <row r="60" spans="1:23">
      <c r="A60" s="38">
        <v>4</v>
      </c>
      <c r="B60" s="32" t="s">
        <v>132</v>
      </c>
      <c r="C60" s="32">
        <v>8</v>
      </c>
      <c r="D60" s="32">
        <v>6</v>
      </c>
      <c r="E60" s="32">
        <v>12</v>
      </c>
      <c r="F60" s="32">
        <v>7</v>
      </c>
      <c r="G60" s="32">
        <v>5</v>
      </c>
      <c r="H60" s="32">
        <v>9</v>
      </c>
      <c r="I60" s="32">
        <v>5</v>
      </c>
      <c r="J60" s="32">
        <v>8</v>
      </c>
      <c r="K60" s="32">
        <v>9</v>
      </c>
      <c r="L60" s="32">
        <f t="shared" si="10"/>
        <v>69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69</v>
      </c>
    </row>
    <row r="61" spans="1:23">
      <c r="A61" s="38">
        <v>5</v>
      </c>
      <c r="B61" s="32" t="s">
        <v>127</v>
      </c>
      <c r="C61" s="32">
        <v>6</v>
      </c>
      <c r="D61" s="32">
        <v>4</v>
      </c>
      <c r="E61" s="32">
        <v>8</v>
      </c>
      <c r="F61" s="32">
        <v>10</v>
      </c>
      <c r="G61" s="32">
        <v>4</v>
      </c>
      <c r="H61" s="32">
        <v>7</v>
      </c>
      <c r="I61" s="32">
        <v>6</v>
      </c>
      <c r="J61" s="32">
        <v>5</v>
      </c>
      <c r="K61" s="32">
        <v>8</v>
      </c>
      <c r="L61" s="32">
        <f t="shared" si="10"/>
        <v>58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58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228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228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231</v>
      </c>
      <c r="C67" s="32">
        <v>4</v>
      </c>
      <c r="D67" s="32">
        <v>4</v>
      </c>
      <c r="E67" s="32">
        <v>5</v>
      </c>
      <c r="F67" s="32">
        <v>7</v>
      </c>
      <c r="G67" s="32">
        <v>3</v>
      </c>
      <c r="H67" s="32">
        <v>5</v>
      </c>
      <c r="I67" s="32">
        <v>4</v>
      </c>
      <c r="J67" s="32">
        <v>5</v>
      </c>
      <c r="K67" s="32">
        <v>6</v>
      </c>
      <c r="L67" s="32">
        <f>SUM(C67:K67)</f>
        <v>43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43</v>
      </c>
    </row>
    <row r="68" spans="1:23">
      <c r="A68" s="38">
        <v>2</v>
      </c>
      <c r="B68" s="32" t="s">
        <v>232</v>
      </c>
      <c r="C68" s="32">
        <v>5</v>
      </c>
      <c r="D68" s="32">
        <v>4</v>
      </c>
      <c r="E68" s="32">
        <v>5</v>
      </c>
      <c r="F68" s="32">
        <v>6</v>
      </c>
      <c r="G68" s="32">
        <v>4</v>
      </c>
      <c r="H68" s="32">
        <v>5</v>
      </c>
      <c r="I68" s="32">
        <v>5</v>
      </c>
      <c r="J68" s="32">
        <v>5</v>
      </c>
      <c r="K68" s="32">
        <v>7</v>
      </c>
      <c r="L68" s="32">
        <f t="shared" ref="L68:L71" si="12">SUM(C68:K68)</f>
        <v>46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46</v>
      </c>
    </row>
    <row r="69" spans="1:23">
      <c r="A69" s="38">
        <v>3</v>
      </c>
      <c r="B69" s="32" t="s">
        <v>218</v>
      </c>
      <c r="C69" s="32">
        <v>6</v>
      </c>
      <c r="D69" s="32">
        <v>5</v>
      </c>
      <c r="E69" s="32">
        <v>6</v>
      </c>
      <c r="F69" s="32">
        <v>9</v>
      </c>
      <c r="G69" s="32">
        <v>4</v>
      </c>
      <c r="H69" s="32">
        <v>6</v>
      </c>
      <c r="I69" s="32">
        <v>6</v>
      </c>
      <c r="J69" s="32">
        <v>7</v>
      </c>
      <c r="K69" s="32">
        <v>9</v>
      </c>
      <c r="L69" s="32">
        <f t="shared" si="12"/>
        <v>58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58</v>
      </c>
    </row>
    <row r="70" spans="1:23">
      <c r="A70" s="38">
        <v>4</v>
      </c>
      <c r="B70" s="32" t="s">
        <v>72</v>
      </c>
      <c r="C70" s="32">
        <v>6</v>
      </c>
      <c r="D70" s="32">
        <v>6</v>
      </c>
      <c r="E70" s="32">
        <v>4</v>
      </c>
      <c r="F70" s="32">
        <v>7</v>
      </c>
      <c r="G70" s="32">
        <v>3</v>
      </c>
      <c r="H70" s="32">
        <v>6</v>
      </c>
      <c r="I70" s="32">
        <v>5</v>
      </c>
      <c r="J70" s="32">
        <v>5</v>
      </c>
      <c r="K70" s="32">
        <v>8</v>
      </c>
      <c r="L70" s="32">
        <f t="shared" si="12"/>
        <v>50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50</v>
      </c>
    </row>
    <row r="71" spans="1:23">
      <c r="A71" s="38">
        <v>5</v>
      </c>
      <c r="B71" s="32" t="s">
        <v>233</v>
      </c>
      <c r="C71" s="32">
        <v>7</v>
      </c>
      <c r="D71" s="32">
        <v>5</v>
      </c>
      <c r="E71" s="32">
        <v>6</v>
      </c>
      <c r="F71" s="32">
        <v>10</v>
      </c>
      <c r="G71" s="32">
        <v>5</v>
      </c>
      <c r="H71" s="32">
        <v>7</v>
      </c>
      <c r="I71" s="32">
        <v>7</v>
      </c>
      <c r="J71" s="32">
        <v>8</v>
      </c>
      <c r="K71" s="32">
        <v>8</v>
      </c>
      <c r="L71" s="32">
        <f t="shared" si="12"/>
        <v>63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63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197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197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4</v>
      </c>
      <c r="D77" s="32">
        <v>4</v>
      </c>
      <c r="E77" s="32">
        <v>7</v>
      </c>
      <c r="F77" s="32">
        <v>6</v>
      </c>
      <c r="G77" s="32">
        <v>4</v>
      </c>
      <c r="H77" s="32">
        <v>5</v>
      </c>
      <c r="I77" s="32">
        <v>6</v>
      </c>
      <c r="J77" s="32">
        <v>4</v>
      </c>
      <c r="K77" s="32">
        <v>6</v>
      </c>
      <c r="L77" s="32">
        <f>SUM(C77:K77)</f>
        <v>46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46</v>
      </c>
    </row>
    <row r="78" spans="1:23">
      <c r="A78" s="38">
        <v>2</v>
      </c>
      <c r="B78" s="32" t="s">
        <v>37</v>
      </c>
      <c r="C78" s="32">
        <v>7</v>
      </c>
      <c r="D78" s="32">
        <v>5</v>
      </c>
      <c r="E78" s="32">
        <v>5</v>
      </c>
      <c r="F78" s="32">
        <v>11</v>
      </c>
      <c r="G78" s="32">
        <v>4</v>
      </c>
      <c r="H78" s="32">
        <v>6</v>
      </c>
      <c r="I78" s="32">
        <v>4</v>
      </c>
      <c r="J78" s="32">
        <v>6</v>
      </c>
      <c r="K78" s="32">
        <v>9</v>
      </c>
      <c r="L78" s="32">
        <f t="shared" ref="L78:L81" si="14">SUM(C78:K78)</f>
        <v>57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57</v>
      </c>
    </row>
    <row r="79" spans="1:23">
      <c r="A79" s="38">
        <v>3</v>
      </c>
      <c r="B79" s="32" t="s">
        <v>52</v>
      </c>
      <c r="C79" s="32">
        <v>6</v>
      </c>
      <c r="D79" s="32">
        <v>6</v>
      </c>
      <c r="E79" s="32">
        <v>5</v>
      </c>
      <c r="F79" s="32">
        <v>7</v>
      </c>
      <c r="G79" s="32">
        <v>5</v>
      </c>
      <c r="H79" s="32">
        <v>6</v>
      </c>
      <c r="I79" s="32">
        <v>5</v>
      </c>
      <c r="J79" s="32">
        <v>6</v>
      </c>
      <c r="K79" s="32">
        <v>7</v>
      </c>
      <c r="L79" s="32">
        <f t="shared" si="14"/>
        <v>53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53</v>
      </c>
    </row>
    <row r="80" spans="1:23">
      <c r="A80" s="38">
        <v>4</v>
      </c>
      <c r="B80" s="32" t="s">
        <v>80</v>
      </c>
      <c r="C80" s="32">
        <v>9</v>
      </c>
      <c r="D80" s="32">
        <v>5</v>
      </c>
      <c r="E80" s="32">
        <v>6</v>
      </c>
      <c r="F80" s="32">
        <v>7</v>
      </c>
      <c r="G80" s="32">
        <v>6</v>
      </c>
      <c r="H80" s="32">
        <v>5</v>
      </c>
      <c r="I80" s="32">
        <v>6</v>
      </c>
      <c r="J80" s="32">
        <v>5</v>
      </c>
      <c r="K80" s="32">
        <v>7</v>
      </c>
      <c r="L80" s="32">
        <f t="shared" si="14"/>
        <v>56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56</v>
      </c>
    </row>
    <row r="81" spans="1:23">
      <c r="A81" s="38">
        <v>5</v>
      </c>
      <c r="B81" s="32" t="s">
        <v>83</v>
      </c>
      <c r="C81" s="32">
        <v>6</v>
      </c>
      <c r="D81" s="32">
        <v>5</v>
      </c>
      <c r="E81" s="32">
        <v>6</v>
      </c>
      <c r="F81" s="32">
        <v>8</v>
      </c>
      <c r="G81" s="32">
        <v>7</v>
      </c>
      <c r="H81" s="32">
        <v>7</v>
      </c>
      <c r="I81" s="32">
        <v>6</v>
      </c>
      <c r="J81" s="32">
        <v>9</v>
      </c>
      <c r="K81" s="32">
        <v>8</v>
      </c>
      <c r="L81" s="32">
        <f t="shared" si="14"/>
        <v>62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62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212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212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53" t="s">
        <v>2</v>
      </c>
      <c r="B84" s="53" t="s">
        <v>4</v>
      </c>
      <c r="C84" s="53" t="s">
        <v>222</v>
      </c>
      <c r="D84" s="53" t="s">
        <v>223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7"/>
    </row>
    <row r="86" spans="1:23" ht="15">
      <c r="A86" s="55">
        <v>8</v>
      </c>
      <c r="B86" s="27" t="str">
        <f>$B$33</f>
        <v>NEW RICHMOND</v>
      </c>
      <c r="C86" s="29">
        <f>$W$41</f>
        <v>179</v>
      </c>
      <c r="D86" s="29">
        <v>1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">
      <c r="A87" s="55">
        <v>7</v>
      </c>
      <c r="B87" s="27" t="str">
        <f>$B$44</f>
        <v>OSCEOLA</v>
      </c>
      <c r="C87" s="29">
        <f>$W$52</f>
        <v>181</v>
      </c>
      <c r="D87" s="29">
        <v>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">
      <c r="A88" s="55">
        <v>6</v>
      </c>
      <c r="B88" s="27" t="str">
        <f>$B$64</f>
        <v>SOMERSET</v>
      </c>
      <c r="C88" s="29">
        <f>$W$72</f>
        <v>197</v>
      </c>
      <c r="D88" s="29">
        <v>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">
      <c r="A89" s="55">
        <v>5</v>
      </c>
      <c r="B89" s="27" t="str">
        <f>$B$13</f>
        <v>BW</v>
      </c>
      <c r="C89" s="29">
        <f>$W$21</f>
        <v>207</v>
      </c>
      <c r="D89" s="29">
        <v>4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">
      <c r="A90" s="55">
        <v>4</v>
      </c>
      <c r="B90" s="27" t="s">
        <v>22</v>
      </c>
      <c r="C90" s="29">
        <f>$W$82</f>
        <v>212</v>
      </c>
      <c r="D90" s="29">
        <v>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">
      <c r="A91" s="55">
        <v>3</v>
      </c>
      <c r="B91" s="27" t="str">
        <f>$B$23</f>
        <v>ELLSWORTH</v>
      </c>
      <c r="C91" s="29">
        <f>$W$31</f>
        <v>214</v>
      </c>
      <c r="D91" s="29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">
      <c r="A92" s="55">
        <v>2</v>
      </c>
      <c r="B92" s="27" t="str">
        <f>$B$54</f>
        <v>PRESCOTT</v>
      </c>
      <c r="C92" s="29">
        <f>$W$62</f>
        <v>228</v>
      </c>
      <c r="D92" s="29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">
      <c r="A93" s="55">
        <v>1</v>
      </c>
      <c r="B93" s="27" t="str">
        <f>$B$3</f>
        <v>AMERY</v>
      </c>
      <c r="C93" s="29">
        <f>$W$11</f>
        <v>235</v>
      </c>
      <c r="D93" s="29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52" t="s">
        <v>4</v>
      </c>
      <c r="B95" s="52" t="s">
        <v>6</v>
      </c>
      <c r="C95" s="53" t="s">
        <v>222</v>
      </c>
      <c r="D95" s="52" t="s">
        <v>223</v>
      </c>
      <c r="E95" s="52" t="s">
        <v>224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17</v>
      </c>
      <c r="B97" s="27" t="str">
        <f>$B$47</f>
        <v>Casey Danielson</v>
      </c>
      <c r="C97" s="29">
        <f>$W$47</f>
        <v>39</v>
      </c>
      <c r="D97" s="29">
        <v>1</v>
      </c>
      <c r="E97" s="29">
        <v>10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16</v>
      </c>
      <c r="B98" s="27" t="str">
        <f>$B$39</f>
        <v>Leah Bauer</v>
      </c>
      <c r="C98" s="29">
        <f>$W$39</f>
        <v>41</v>
      </c>
      <c r="D98" s="29">
        <v>2</v>
      </c>
      <c r="E98" s="29">
        <v>9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20</v>
      </c>
      <c r="B99" s="27" t="str">
        <f>$B$67</f>
        <v>Carley Seibel</v>
      </c>
      <c r="C99" s="29">
        <f>$W$67</f>
        <v>43</v>
      </c>
      <c r="D99" s="29">
        <v>3</v>
      </c>
      <c r="E99" s="29">
        <v>8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17</v>
      </c>
      <c r="B100" s="27" t="str">
        <f>$B$48</f>
        <v>Emilie Anderson</v>
      </c>
      <c r="C100" s="29">
        <f>$W$48</f>
        <v>44</v>
      </c>
      <c r="D100" s="29">
        <v>4</v>
      </c>
      <c r="E100" s="29">
        <v>7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16</v>
      </c>
      <c r="B101" s="27" t="str">
        <f>$B$36</f>
        <v>Alex Wheeler</v>
      </c>
      <c r="C101" s="29">
        <f>$W$36</f>
        <v>45</v>
      </c>
      <c r="D101" s="29">
        <v>5</v>
      </c>
      <c r="E101" s="29">
        <v>6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16</v>
      </c>
      <c r="B102" s="27" t="str">
        <f>$B$37</f>
        <v>Hannah Wheeler</v>
      </c>
      <c r="C102" s="29">
        <f>$W$37</f>
        <v>45</v>
      </c>
      <c r="D102" s="29">
        <v>6</v>
      </c>
      <c r="E102" s="29">
        <v>6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22</v>
      </c>
      <c r="B103" s="27" t="str">
        <f>$B$77</f>
        <v>Arinn Disalvo</v>
      </c>
      <c r="C103" s="29">
        <f>$W$77</f>
        <v>46</v>
      </c>
      <c r="D103" s="29">
        <v>7</v>
      </c>
      <c r="E103" s="29">
        <v>5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20</v>
      </c>
      <c r="B104" s="27" t="str">
        <f>$B$68</f>
        <v>Sammi Wolff</v>
      </c>
      <c r="C104" s="29">
        <f>$W$68</f>
        <v>46</v>
      </c>
      <c r="D104" s="29">
        <v>8</v>
      </c>
      <c r="E104" s="29">
        <v>5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17</v>
      </c>
      <c r="B105" s="27" t="str">
        <f>$B$50</f>
        <v>Megan Baehr</v>
      </c>
      <c r="C105" s="29">
        <f>$W$50</f>
        <v>47</v>
      </c>
      <c r="D105" s="29">
        <v>9</v>
      </c>
      <c r="E105" s="29">
        <v>4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18</v>
      </c>
      <c r="B106" s="27" t="str">
        <f>$B$17</f>
        <v>Lindsay Veenendall</v>
      </c>
      <c r="C106" s="29">
        <f>$W$17</f>
        <v>48</v>
      </c>
      <c r="D106" s="29">
        <v>10</v>
      </c>
      <c r="E106" s="29">
        <v>3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16</v>
      </c>
      <c r="B107" s="27" t="str">
        <f>$B$40</f>
        <v>Jordan Peterson</v>
      </c>
      <c r="C107" s="29">
        <f>$W$40</f>
        <v>48</v>
      </c>
      <c r="D107" s="29">
        <v>11</v>
      </c>
      <c r="E107" s="29">
        <v>3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18</v>
      </c>
      <c r="B108" s="27" t="str">
        <f>$B$16</f>
        <v>Heidi Hinz</v>
      </c>
      <c r="C108" s="29">
        <f>$W$16</f>
        <v>50</v>
      </c>
      <c r="D108" s="29">
        <v>12</v>
      </c>
      <c r="E108" s="29">
        <v>2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16</v>
      </c>
      <c r="B109" s="27" t="str">
        <f>$B$38</f>
        <v>Rachael Ziller</v>
      </c>
      <c r="C109" s="29">
        <f>$W$38</f>
        <v>50</v>
      </c>
      <c r="D109" s="29">
        <v>13</v>
      </c>
      <c r="E109" s="29">
        <v>2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20</v>
      </c>
      <c r="B110" s="27" t="str">
        <f>$B$70</f>
        <v>Stacie Bracht</v>
      </c>
      <c r="C110" s="29">
        <f>$W$70</f>
        <v>50</v>
      </c>
      <c r="D110" s="29">
        <v>14</v>
      </c>
      <c r="E110" s="29">
        <v>2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23</v>
      </c>
      <c r="B111" s="27" t="str">
        <f>$B$57</f>
        <v>Katie Filkins</v>
      </c>
      <c r="C111" s="29">
        <f>$W$57</f>
        <v>50</v>
      </c>
      <c r="D111" s="29">
        <v>15</v>
      </c>
      <c r="E111" s="29">
        <v>2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17</v>
      </c>
      <c r="B112" s="27" t="str">
        <f>$B$49</f>
        <v>Emily Gjerning</v>
      </c>
      <c r="C112" s="29">
        <f>$W$49</f>
        <v>51</v>
      </c>
      <c r="D112" s="29">
        <v>16</v>
      </c>
      <c r="E112" s="29">
        <v>1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67</v>
      </c>
      <c r="B113" s="27" t="str">
        <f>$B$26</f>
        <v>Aubrey Langer</v>
      </c>
      <c r="C113" s="29">
        <f>$W$26</f>
        <v>52</v>
      </c>
      <c r="D113" s="29">
        <v>17</v>
      </c>
      <c r="E113" s="29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67</v>
      </c>
      <c r="B114" s="27" t="str">
        <f>$B$30</f>
        <v>Jilliane Paquet</v>
      </c>
      <c r="C114" s="29">
        <f>$W$30</f>
        <v>52</v>
      </c>
      <c r="D114" s="29">
        <v>18</v>
      </c>
      <c r="E114" s="2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9</v>
      </c>
      <c r="B115" s="27" t="str">
        <f>$B$8</f>
        <v>Christine Hanson</v>
      </c>
      <c r="C115" s="29">
        <f>$W$8</f>
        <v>52</v>
      </c>
      <c r="D115" s="29">
        <v>19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22</v>
      </c>
      <c r="B116" s="27" t="str">
        <f>$B$79</f>
        <v>Rebecca Isnardi</v>
      </c>
      <c r="C116" s="29">
        <f>$W$79</f>
        <v>53</v>
      </c>
      <c r="D116" s="29">
        <v>20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18</v>
      </c>
      <c r="B117" s="27" t="str">
        <f>$B$19</f>
        <v>Shelby Weiske</v>
      </c>
      <c r="C117" s="29">
        <f>$W$19</f>
        <v>53</v>
      </c>
      <c r="D117" s="29">
        <v>21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9</v>
      </c>
      <c r="B118" s="27" t="str">
        <f>$B$6</f>
        <v>Anna Waterman</v>
      </c>
      <c r="C118" s="29">
        <f>$W$6</f>
        <v>53</v>
      </c>
      <c r="D118" s="29">
        <v>22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23</v>
      </c>
      <c r="B119" s="27" t="str">
        <f>$B$58</f>
        <v>Heidi Tayson</v>
      </c>
      <c r="C119" s="29">
        <f>$W$58</f>
        <v>54</v>
      </c>
      <c r="D119" s="29">
        <v>23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67</v>
      </c>
      <c r="B120" s="27" t="str">
        <f>$B$27</f>
        <v>Chloe Spriggle</v>
      </c>
      <c r="C120" s="29">
        <f>$W$27</f>
        <v>55</v>
      </c>
      <c r="D120" s="29">
        <v>24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67</v>
      </c>
      <c r="B121" s="27" t="str">
        <f>$B$29</f>
        <v>Karissa Seibel</v>
      </c>
      <c r="C121" s="29">
        <f>$W$29</f>
        <v>55</v>
      </c>
      <c r="D121" s="29">
        <v>25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22</v>
      </c>
      <c r="B122" s="27" t="str">
        <f>$B$80</f>
        <v>Katlyn Delander</v>
      </c>
      <c r="C122" s="29">
        <f>$W$80</f>
        <v>56</v>
      </c>
      <c r="D122" s="29">
        <v>26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18</v>
      </c>
      <c r="B123" t="str">
        <f>$B$20</f>
        <v>Heather Bol</v>
      </c>
      <c r="C123" s="60">
        <f>$W$20</f>
        <v>56</v>
      </c>
      <c r="D123" s="29">
        <v>27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67</v>
      </c>
      <c r="B124" s="27" t="str">
        <f>$B$28</f>
        <v>Hanna Hines</v>
      </c>
      <c r="C124" s="29">
        <f>$W$28</f>
        <v>56</v>
      </c>
      <c r="D124" s="29">
        <v>28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22</v>
      </c>
      <c r="B125" s="27" t="str">
        <f>$B$78</f>
        <v>Kelsey McKenna</v>
      </c>
      <c r="C125" s="29">
        <f>$W$78</f>
        <v>57</v>
      </c>
      <c r="D125" s="29">
        <v>29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20</v>
      </c>
      <c r="B126" s="27" t="str">
        <f>$B$69</f>
        <v>Andrea Passe</v>
      </c>
      <c r="C126" s="29">
        <f>$W$69</f>
        <v>58</v>
      </c>
      <c r="D126" s="29">
        <v>30</v>
      </c>
      <c r="E126" s="2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23</v>
      </c>
      <c r="B127" s="27" t="str">
        <f>$B$61</f>
        <v>Megan Westerberg</v>
      </c>
      <c r="C127" s="29">
        <f>$W$61</f>
        <v>58</v>
      </c>
      <c r="D127" s="29">
        <v>31</v>
      </c>
      <c r="E127" s="2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17</v>
      </c>
      <c r="B128" s="27" t="str">
        <f>$B$51</f>
        <v>Merdith Nelson</v>
      </c>
      <c r="C128" s="29">
        <f>$W$51</f>
        <v>61</v>
      </c>
      <c r="D128" s="29">
        <v>32</v>
      </c>
      <c r="E128" s="29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22</v>
      </c>
      <c r="B129" s="27" t="str">
        <f>$B$81</f>
        <v>Kelly Wengelski</v>
      </c>
      <c r="C129" s="29">
        <f>$W$81</f>
        <v>62</v>
      </c>
      <c r="D129" s="29">
        <v>33</v>
      </c>
      <c r="E129" s="29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20</v>
      </c>
      <c r="B130" s="27" t="str">
        <f>$B$71</f>
        <v>Hailey McMahon</v>
      </c>
      <c r="C130" s="29">
        <f>$W$71</f>
        <v>63</v>
      </c>
      <c r="D130" s="29">
        <v>34</v>
      </c>
      <c r="E130" s="2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9</v>
      </c>
      <c r="B131" s="27" t="str">
        <f>$B$9</f>
        <v>Jessy Erspamer</v>
      </c>
      <c r="C131" s="29">
        <f>$W$9</f>
        <v>63</v>
      </c>
      <c r="D131" s="29">
        <v>35</v>
      </c>
      <c r="E131" s="2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 t="s">
        <v>23</v>
      </c>
      <c r="B132" s="27" t="str">
        <f>$B$59</f>
        <v>Hannah Lebakken</v>
      </c>
      <c r="C132" s="29">
        <f>$W$59</f>
        <v>66</v>
      </c>
      <c r="D132" s="29">
        <v>36</v>
      </c>
      <c r="E132" s="29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27" t="s">
        <v>9</v>
      </c>
      <c r="B133" s="27" t="str">
        <f>$B$7</f>
        <v>Shannon Krueger</v>
      </c>
      <c r="C133" s="29">
        <f>$W$7</f>
        <v>67</v>
      </c>
      <c r="D133" s="29">
        <v>37</v>
      </c>
      <c r="E133" s="29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>
      <c r="A134" s="27" t="s">
        <v>23</v>
      </c>
      <c r="B134" s="27" t="str">
        <f>$B$60</f>
        <v>Jessi DeYoung</v>
      </c>
      <c r="C134" s="29">
        <f>$W$60</f>
        <v>69</v>
      </c>
      <c r="D134" s="29">
        <v>38</v>
      </c>
      <c r="E134" s="29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27" t="s">
        <v>9</v>
      </c>
      <c r="B135" s="27" t="str">
        <f>$B$10</f>
        <v>Amanda Hatella</v>
      </c>
      <c r="C135" s="29">
        <f>$W$10</f>
        <v>69</v>
      </c>
      <c r="D135" s="29">
        <v>39</v>
      </c>
      <c r="E135" s="29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27" t="s">
        <v>18</v>
      </c>
      <c r="B136" s="27" t="str">
        <f>$B$18</f>
        <v>Monica McNamara</v>
      </c>
      <c r="C136" s="29">
        <f>$W$18</f>
        <v>70</v>
      </c>
      <c r="D136" s="29">
        <v>40</v>
      </c>
    </row>
  </sheetData>
  <sortState ref="A97:C136">
    <sortCondition ref="C97:C136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W136"/>
  <sheetViews>
    <sheetView workbookViewId="0">
      <selection sqref="A1:XFD1048576"/>
    </sheetView>
  </sheetViews>
  <sheetFormatPr defaultRowHeight="12.75"/>
  <cols>
    <col min="1" max="1" width="8" customWidth="1"/>
    <col min="2" max="2" width="16" customWidth="1"/>
    <col min="3" max="11" width="3.7109375" customWidth="1"/>
    <col min="12" max="12" width="4" customWidth="1"/>
    <col min="13" max="20" width="3.7109375" customWidth="1"/>
    <col min="21" max="21" width="3.28515625" customWidth="1"/>
    <col min="22" max="22" width="3.5703125" customWidth="1"/>
    <col min="23" max="23" width="5.5703125" customWidth="1"/>
  </cols>
  <sheetData>
    <row r="1" spans="1:23">
      <c r="A1" s="72" t="s">
        <v>292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7</v>
      </c>
      <c r="D6" s="32">
        <v>6</v>
      </c>
      <c r="E6" s="32">
        <v>4</v>
      </c>
      <c r="F6" s="32">
        <v>6</v>
      </c>
      <c r="G6" s="32">
        <v>5</v>
      </c>
      <c r="H6" s="32">
        <v>6</v>
      </c>
      <c r="I6" s="32">
        <v>5</v>
      </c>
      <c r="J6" s="32">
        <v>6</v>
      </c>
      <c r="K6" s="32">
        <v>5</v>
      </c>
      <c r="L6" s="32">
        <f>SUM(C6:K6)</f>
        <v>50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50</v>
      </c>
    </row>
    <row r="7" spans="1:23">
      <c r="A7" s="31">
        <v>2</v>
      </c>
      <c r="B7" s="32" t="s">
        <v>53</v>
      </c>
      <c r="C7" s="32">
        <v>8</v>
      </c>
      <c r="D7" s="32">
        <v>4</v>
      </c>
      <c r="E7" s="32">
        <v>7</v>
      </c>
      <c r="F7" s="32">
        <v>7</v>
      </c>
      <c r="G7" s="32">
        <v>8</v>
      </c>
      <c r="H7" s="32">
        <v>8</v>
      </c>
      <c r="I7" s="32">
        <v>6</v>
      </c>
      <c r="J7" s="32">
        <v>7</v>
      </c>
      <c r="K7" s="32">
        <v>9</v>
      </c>
      <c r="L7" s="32">
        <f t="shared" ref="L7:L10" si="0">SUM(C7:K7)</f>
        <v>64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64</v>
      </c>
    </row>
    <row r="8" spans="1:23">
      <c r="A8" s="31">
        <v>3</v>
      </c>
      <c r="B8" s="32" t="s">
        <v>43</v>
      </c>
      <c r="C8" s="32">
        <v>6</v>
      </c>
      <c r="D8" s="32">
        <v>4</v>
      </c>
      <c r="E8" s="32">
        <v>5</v>
      </c>
      <c r="F8" s="32">
        <v>7</v>
      </c>
      <c r="G8" s="32">
        <v>8</v>
      </c>
      <c r="H8" s="32">
        <v>9</v>
      </c>
      <c r="I8" s="32">
        <v>4</v>
      </c>
      <c r="J8" s="32">
        <v>8</v>
      </c>
      <c r="K8" s="32">
        <v>9</v>
      </c>
      <c r="L8" s="32">
        <f t="shared" si="0"/>
        <v>60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60</v>
      </c>
    </row>
    <row r="9" spans="1:23">
      <c r="A9" s="31">
        <v>4</v>
      </c>
      <c r="B9" s="32" t="s">
        <v>225</v>
      </c>
      <c r="C9" s="32">
        <v>7</v>
      </c>
      <c r="D9" s="32">
        <v>4</v>
      </c>
      <c r="E9" s="32">
        <v>9</v>
      </c>
      <c r="F9" s="32">
        <v>7</v>
      </c>
      <c r="G9" s="32">
        <v>7</v>
      </c>
      <c r="H9" s="32">
        <v>6</v>
      </c>
      <c r="I9" s="32">
        <v>8</v>
      </c>
      <c r="J9" s="32">
        <v>7</v>
      </c>
      <c r="K9" s="32">
        <v>7</v>
      </c>
      <c r="L9" s="32">
        <f t="shared" si="0"/>
        <v>62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62</v>
      </c>
    </row>
    <row r="10" spans="1:23">
      <c r="A10" s="31">
        <v>5</v>
      </c>
      <c r="B10" s="32" t="s">
        <v>87</v>
      </c>
      <c r="C10" s="32">
        <v>12</v>
      </c>
      <c r="D10" s="32">
        <v>4</v>
      </c>
      <c r="E10" s="32">
        <v>7</v>
      </c>
      <c r="F10" s="32">
        <v>9</v>
      </c>
      <c r="G10" s="32">
        <v>8</v>
      </c>
      <c r="H10" s="32">
        <v>8</v>
      </c>
      <c r="I10" s="32">
        <v>7</v>
      </c>
      <c r="J10" s="32">
        <v>8</v>
      </c>
      <c r="K10" s="32">
        <v>9</v>
      </c>
      <c r="L10" s="32">
        <f t="shared" si="0"/>
        <v>72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72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236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236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6</v>
      </c>
      <c r="D16" s="32">
        <v>3</v>
      </c>
      <c r="E16" s="32">
        <v>6</v>
      </c>
      <c r="F16" s="32">
        <v>6</v>
      </c>
      <c r="G16" s="32">
        <v>7</v>
      </c>
      <c r="H16" s="32">
        <v>6</v>
      </c>
      <c r="I16" s="32">
        <v>3</v>
      </c>
      <c r="J16" s="32">
        <v>6</v>
      </c>
      <c r="K16" s="32">
        <v>6</v>
      </c>
      <c r="L16" s="32">
        <f>SUM(C16:K16)</f>
        <v>49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49</v>
      </c>
    </row>
    <row r="17" spans="1:23">
      <c r="A17" s="31">
        <v>2</v>
      </c>
      <c r="B17" s="32" t="s">
        <v>68</v>
      </c>
      <c r="C17" s="32">
        <v>6</v>
      </c>
      <c r="D17" s="32">
        <v>4</v>
      </c>
      <c r="E17" s="32">
        <v>5</v>
      </c>
      <c r="F17" s="32">
        <v>5</v>
      </c>
      <c r="G17" s="32">
        <v>9</v>
      </c>
      <c r="H17" s="32">
        <v>6</v>
      </c>
      <c r="I17" s="32">
        <v>4</v>
      </c>
      <c r="J17" s="32">
        <v>6</v>
      </c>
      <c r="K17" s="32">
        <v>7</v>
      </c>
      <c r="L17" s="32">
        <f t="shared" ref="L17:L20" si="2">SUM(C17:K17)</f>
        <v>52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52</v>
      </c>
    </row>
    <row r="18" spans="1:23">
      <c r="A18" s="31">
        <v>3</v>
      </c>
      <c r="B18" s="32" t="s">
        <v>234</v>
      </c>
      <c r="C18" s="32">
        <v>7</v>
      </c>
      <c r="D18" s="32">
        <v>6</v>
      </c>
      <c r="E18" s="32">
        <v>8</v>
      </c>
      <c r="F18" s="32">
        <v>7</v>
      </c>
      <c r="G18" s="32">
        <v>12</v>
      </c>
      <c r="H18" s="32">
        <v>9</v>
      </c>
      <c r="I18" s="32">
        <v>5</v>
      </c>
      <c r="J18" s="32">
        <v>7</v>
      </c>
      <c r="K18" s="32">
        <v>8</v>
      </c>
      <c r="L18" s="32">
        <f t="shared" si="2"/>
        <v>69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69</v>
      </c>
    </row>
    <row r="19" spans="1:23">
      <c r="A19" s="31">
        <v>4</v>
      </c>
      <c r="B19" s="32" t="s">
        <v>85</v>
      </c>
      <c r="C19" s="32">
        <v>6</v>
      </c>
      <c r="D19" s="32">
        <v>3</v>
      </c>
      <c r="E19" s="32">
        <v>8</v>
      </c>
      <c r="F19" s="32">
        <v>7</v>
      </c>
      <c r="G19" s="32">
        <v>6</v>
      </c>
      <c r="H19" s="32">
        <v>6</v>
      </c>
      <c r="I19" s="32">
        <v>8</v>
      </c>
      <c r="J19" s="32">
        <v>7</v>
      </c>
      <c r="K19" s="32">
        <v>7</v>
      </c>
      <c r="L19" s="32">
        <f t="shared" si="2"/>
        <v>58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58</v>
      </c>
    </row>
    <row r="20" spans="1:23">
      <c r="A20" s="31">
        <v>5</v>
      </c>
      <c r="B20" s="32" t="s">
        <v>69</v>
      </c>
      <c r="C20" s="32">
        <v>7</v>
      </c>
      <c r="D20" s="32">
        <v>6</v>
      </c>
      <c r="E20" s="32">
        <v>7</v>
      </c>
      <c r="F20" s="32">
        <v>6</v>
      </c>
      <c r="G20" s="32">
        <v>6</v>
      </c>
      <c r="H20" s="32">
        <v>10</v>
      </c>
      <c r="I20" s="32">
        <v>5</v>
      </c>
      <c r="J20" s="32">
        <v>7</v>
      </c>
      <c r="K20" s="32">
        <v>8</v>
      </c>
      <c r="L20" s="32">
        <f t="shared" si="2"/>
        <v>62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62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221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221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6</v>
      </c>
      <c r="D26" s="34">
        <v>4</v>
      </c>
      <c r="E26" s="34">
        <v>5</v>
      </c>
      <c r="F26" s="34">
        <v>5</v>
      </c>
      <c r="G26" s="34">
        <v>5</v>
      </c>
      <c r="H26" s="34">
        <v>8</v>
      </c>
      <c r="I26" s="34">
        <v>6</v>
      </c>
      <c r="J26" s="34">
        <v>5</v>
      </c>
      <c r="K26" s="34">
        <v>7</v>
      </c>
      <c r="L26" s="34">
        <f>SUM(C26:K26)</f>
        <v>51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51</v>
      </c>
    </row>
    <row r="27" spans="1:23">
      <c r="A27" s="31">
        <v>2</v>
      </c>
      <c r="B27" s="32" t="s">
        <v>58</v>
      </c>
      <c r="C27" s="32">
        <v>5</v>
      </c>
      <c r="D27" s="32">
        <v>4</v>
      </c>
      <c r="E27" s="32">
        <v>6</v>
      </c>
      <c r="F27" s="32">
        <v>5</v>
      </c>
      <c r="G27" s="32">
        <v>6</v>
      </c>
      <c r="H27" s="32">
        <v>6</v>
      </c>
      <c r="I27" s="32">
        <v>3</v>
      </c>
      <c r="J27" s="32">
        <v>6</v>
      </c>
      <c r="K27" s="32">
        <v>7</v>
      </c>
      <c r="L27" s="34">
        <f t="shared" ref="L27:L30" si="4">SUM(C27:K27)</f>
        <v>48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48</v>
      </c>
    </row>
    <row r="28" spans="1:23">
      <c r="A28" s="31">
        <v>3</v>
      </c>
      <c r="B28" s="35" t="s">
        <v>49</v>
      </c>
      <c r="C28" s="32">
        <v>6</v>
      </c>
      <c r="D28" s="32">
        <v>4</v>
      </c>
      <c r="E28" s="32">
        <v>5</v>
      </c>
      <c r="F28" s="32">
        <v>8</v>
      </c>
      <c r="G28" s="32">
        <v>7</v>
      </c>
      <c r="H28" s="32">
        <v>9</v>
      </c>
      <c r="I28" s="32">
        <v>4</v>
      </c>
      <c r="J28" s="32">
        <v>5</v>
      </c>
      <c r="K28" s="32">
        <v>7</v>
      </c>
      <c r="L28" s="34">
        <f t="shared" si="4"/>
        <v>55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55</v>
      </c>
    </row>
    <row r="29" spans="1:23">
      <c r="A29" s="31">
        <v>4</v>
      </c>
      <c r="B29" s="32" t="s">
        <v>56</v>
      </c>
      <c r="C29" s="32">
        <v>7</v>
      </c>
      <c r="D29" s="32">
        <v>5</v>
      </c>
      <c r="E29" s="32">
        <v>6</v>
      </c>
      <c r="F29" s="32">
        <v>7</v>
      </c>
      <c r="G29" s="32">
        <v>7</v>
      </c>
      <c r="H29" s="32">
        <v>7</v>
      </c>
      <c r="I29" s="32">
        <v>5</v>
      </c>
      <c r="J29" s="32">
        <v>6</v>
      </c>
      <c r="K29" s="32">
        <v>7</v>
      </c>
      <c r="L29" s="34">
        <f t="shared" si="4"/>
        <v>57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57</v>
      </c>
    </row>
    <row r="30" spans="1:23">
      <c r="A30" s="31">
        <v>5</v>
      </c>
      <c r="B30" s="32" t="s">
        <v>74</v>
      </c>
      <c r="C30" s="32">
        <v>6</v>
      </c>
      <c r="D30" s="32">
        <v>5</v>
      </c>
      <c r="E30" s="32">
        <v>6</v>
      </c>
      <c r="F30" s="32">
        <v>6</v>
      </c>
      <c r="G30" s="32">
        <v>8</v>
      </c>
      <c r="H30" s="32">
        <v>8</v>
      </c>
      <c r="I30" s="32">
        <v>5</v>
      </c>
      <c r="J30" s="32">
        <v>6</v>
      </c>
      <c r="K30" s="32">
        <v>7</v>
      </c>
      <c r="L30" s="34">
        <f t="shared" si="4"/>
        <v>57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57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211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211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5</v>
      </c>
      <c r="D36" s="34">
        <v>3</v>
      </c>
      <c r="E36" s="34">
        <v>5</v>
      </c>
      <c r="F36" s="34">
        <v>7</v>
      </c>
      <c r="G36" s="34">
        <v>5</v>
      </c>
      <c r="H36" s="34">
        <v>4</v>
      </c>
      <c r="I36" s="34">
        <v>4</v>
      </c>
      <c r="J36" s="34">
        <v>5</v>
      </c>
      <c r="K36" s="34">
        <v>5</v>
      </c>
      <c r="L36" s="34">
        <f>SUM(C36:K36)</f>
        <v>43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43</v>
      </c>
    </row>
    <row r="37" spans="1:23">
      <c r="A37" s="31">
        <v>2</v>
      </c>
      <c r="B37" s="32" t="s">
        <v>45</v>
      </c>
      <c r="C37" s="32">
        <v>5</v>
      </c>
      <c r="D37" s="32">
        <v>3</v>
      </c>
      <c r="E37" s="32">
        <v>5</v>
      </c>
      <c r="F37" s="32">
        <v>5</v>
      </c>
      <c r="G37" s="32">
        <v>5</v>
      </c>
      <c r="H37" s="32">
        <v>5</v>
      </c>
      <c r="I37" s="32">
        <v>4</v>
      </c>
      <c r="J37" s="32">
        <v>5</v>
      </c>
      <c r="K37" s="32">
        <v>5</v>
      </c>
      <c r="L37" s="34">
        <f t="shared" ref="L37:L40" si="6">SUM(C37:K37)</f>
        <v>42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42</v>
      </c>
    </row>
    <row r="38" spans="1:23">
      <c r="A38" s="31">
        <v>3</v>
      </c>
      <c r="B38" s="32" t="s">
        <v>44</v>
      </c>
      <c r="C38" s="32">
        <v>5</v>
      </c>
      <c r="D38" s="32">
        <v>4</v>
      </c>
      <c r="E38" s="32">
        <v>7</v>
      </c>
      <c r="F38" s="32">
        <v>5</v>
      </c>
      <c r="G38" s="32">
        <v>9</v>
      </c>
      <c r="H38" s="32">
        <v>6</v>
      </c>
      <c r="I38" s="32">
        <v>3</v>
      </c>
      <c r="J38" s="32">
        <v>8</v>
      </c>
      <c r="K38" s="32">
        <v>7</v>
      </c>
      <c r="L38" s="34">
        <f t="shared" si="6"/>
        <v>54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54</v>
      </c>
    </row>
    <row r="39" spans="1:23">
      <c r="A39" s="31">
        <v>4</v>
      </c>
      <c r="B39" s="35" t="s">
        <v>47</v>
      </c>
      <c r="C39" s="32">
        <v>6</v>
      </c>
      <c r="D39" s="32">
        <v>5</v>
      </c>
      <c r="E39" s="32">
        <v>7</v>
      </c>
      <c r="F39" s="32">
        <v>5</v>
      </c>
      <c r="G39" s="32">
        <v>4</v>
      </c>
      <c r="H39" s="32">
        <v>10</v>
      </c>
      <c r="I39" s="32">
        <v>4</v>
      </c>
      <c r="J39" s="32">
        <v>5</v>
      </c>
      <c r="K39" s="32">
        <v>5</v>
      </c>
      <c r="L39" s="34">
        <f t="shared" si="6"/>
        <v>51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51</v>
      </c>
    </row>
    <row r="40" spans="1:23">
      <c r="A40" s="31">
        <v>5</v>
      </c>
      <c r="B40" s="32" t="s">
        <v>48</v>
      </c>
      <c r="C40" s="32">
        <v>5</v>
      </c>
      <c r="D40" s="32">
        <v>4</v>
      </c>
      <c r="E40" s="32">
        <v>6</v>
      </c>
      <c r="F40" s="32">
        <v>5</v>
      </c>
      <c r="G40" s="32">
        <v>6</v>
      </c>
      <c r="H40" s="32">
        <v>5</v>
      </c>
      <c r="I40" s="32">
        <v>5</v>
      </c>
      <c r="J40" s="32">
        <v>6</v>
      </c>
      <c r="K40" s="32">
        <v>5</v>
      </c>
      <c r="L40" s="34">
        <f t="shared" si="6"/>
        <v>47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47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183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183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5</v>
      </c>
      <c r="D47" s="32">
        <v>3</v>
      </c>
      <c r="E47" s="32">
        <v>3</v>
      </c>
      <c r="F47" s="32">
        <v>4</v>
      </c>
      <c r="G47" s="32">
        <v>4</v>
      </c>
      <c r="H47" s="32">
        <v>5</v>
      </c>
      <c r="I47" s="32">
        <v>3</v>
      </c>
      <c r="J47" s="32">
        <v>4</v>
      </c>
      <c r="K47" s="32">
        <v>4</v>
      </c>
      <c r="L47" s="32">
        <f>SUM(C47:K47)</f>
        <v>35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35</v>
      </c>
    </row>
    <row r="48" spans="1:23">
      <c r="A48" s="31">
        <v>2</v>
      </c>
      <c r="B48" s="32" t="s">
        <v>32</v>
      </c>
      <c r="C48" s="32">
        <v>5</v>
      </c>
      <c r="D48" s="32">
        <v>4</v>
      </c>
      <c r="E48" s="32">
        <v>4</v>
      </c>
      <c r="F48" s="32">
        <v>3</v>
      </c>
      <c r="G48" s="32">
        <v>4</v>
      </c>
      <c r="H48" s="32">
        <v>5</v>
      </c>
      <c r="I48" s="32">
        <v>4</v>
      </c>
      <c r="J48" s="32">
        <v>4</v>
      </c>
      <c r="K48" s="32">
        <v>5</v>
      </c>
      <c r="L48" s="32">
        <f t="shared" ref="L48:L51" si="8">SUM(C48:K48)</f>
        <v>38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38</v>
      </c>
    </row>
    <row r="49" spans="1:23">
      <c r="A49" s="31">
        <v>3</v>
      </c>
      <c r="B49" s="32" t="s">
        <v>35</v>
      </c>
      <c r="C49" s="32">
        <v>6</v>
      </c>
      <c r="D49" s="32">
        <v>4</v>
      </c>
      <c r="E49" s="32">
        <v>5</v>
      </c>
      <c r="F49" s="32">
        <v>5</v>
      </c>
      <c r="G49" s="32">
        <v>6</v>
      </c>
      <c r="H49" s="32">
        <v>6</v>
      </c>
      <c r="I49" s="32">
        <v>5</v>
      </c>
      <c r="J49" s="32">
        <v>5</v>
      </c>
      <c r="K49" s="32">
        <v>8</v>
      </c>
      <c r="L49" s="32">
        <f t="shared" si="8"/>
        <v>50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50</v>
      </c>
    </row>
    <row r="50" spans="1:23">
      <c r="A50" s="31">
        <v>4</v>
      </c>
      <c r="B50" s="32" t="s">
        <v>79</v>
      </c>
      <c r="C50" s="32">
        <v>5</v>
      </c>
      <c r="D50" s="32">
        <v>5</v>
      </c>
      <c r="E50" s="32">
        <v>5</v>
      </c>
      <c r="F50" s="32">
        <v>5</v>
      </c>
      <c r="G50" s="32">
        <v>6</v>
      </c>
      <c r="H50" s="32">
        <v>6</v>
      </c>
      <c r="I50" s="32">
        <v>4</v>
      </c>
      <c r="J50" s="32">
        <v>4</v>
      </c>
      <c r="K50" s="32">
        <v>7</v>
      </c>
      <c r="L50" s="32">
        <f t="shared" si="8"/>
        <v>47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47</v>
      </c>
    </row>
    <row r="51" spans="1:23">
      <c r="A51" s="31">
        <v>5</v>
      </c>
      <c r="B51" s="32" t="s">
        <v>78</v>
      </c>
      <c r="C51" s="32">
        <v>8</v>
      </c>
      <c r="D51" s="32">
        <v>3</v>
      </c>
      <c r="E51" s="32">
        <v>8</v>
      </c>
      <c r="F51" s="32">
        <v>8</v>
      </c>
      <c r="G51" s="32">
        <v>7</v>
      </c>
      <c r="H51" s="32">
        <v>8</v>
      </c>
      <c r="I51" s="32">
        <v>6</v>
      </c>
      <c r="J51" s="32">
        <v>7</v>
      </c>
      <c r="K51" s="32">
        <v>9</v>
      </c>
      <c r="L51" s="32">
        <f t="shared" si="8"/>
        <v>64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64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170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170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31</v>
      </c>
      <c r="C57" s="32">
        <v>6</v>
      </c>
      <c r="D57" s="32">
        <v>4</v>
      </c>
      <c r="E57" s="32">
        <v>8</v>
      </c>
      <c r="F57" s="32">
        <v>5</v>
      </c>
      <c r="G57" s="32">
        <v>5</v>
      </c>
      <c r="H57" s="32">
        <v>7</v>
      </c>
      <c r="I57" s="32">
        <v>4</v>
      </c>
      <c r="J57" s="32">
        <v>5</v>
      </c>
      <c r="K57" s="32">
        <v>7</v>
      </c>
      <c r="L57" s="32">
        <f>SUM(C57:K57)</f>
        <v>51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51</v>
      </c>
    </row>
    <row r="58" spans="1:23">
      <c r="A58" s="38">
        <v>2</v>
      </c>
      <c r="B58" s="32" t="s">
        <v>51</v>
      </c>
      <c r="C58" s="32">
        <v>6</v>
      </c>
      <c r="D58" s="32">
        <v>4</v>
      </c>
      <c r="E58" s="32">
        <v>6</v>
      </c>
      <c r="F58" s="32">
        <v>6</v>
      </c>
      <c r="G58" s="32">
        <v>5</v>
      </c>
      <c r="H58" s="32">
        <v>7</v>
      </c>
      <c r="I58" s="32">
        <v>5</v>
      </c>
      <c r="J58" s="32">
        <v>7</v>
      </c>
      <c r="K58" s="32">
        <v>6</v>
      </c>
      <c r="L58" s="32">
        <f t="shared" ref="L58:L61" si="10">SUM(C58:K58)</f>
        <v>52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52</v>
      </c>
    </row>
    <row r="59" spans="1:23">
      <c r="A59" s="38">
        <v>3</v>
      </c>
      <c r="B59" s="32" t="s">
        <v>127</v>
      </c>
      <c r="C59" s="32">
        <v>6</v>
      </c>
      <c r="D59" s="32">
        <v>4</v>
      </c>
      <c r="E59" s="32">
        <v>6</v>
      </c>
      <c r="F59" s="32">
        <v>7</v>
      </c>
      <c r="G59" s="32">
        <v>5</v>
      </c>
      <c r="H59" s="32">
        <v>7</v>
      </c>
      <c r="I59" s="32">
        <v>4</v>
      </c>
      <c r="J59" s="32">
        <v>5</v>
      </c>
      <c r="K59" s="32">
        <v>6</v>
      </c>
      <c r="L59" s="32">
        <f t="shared" si="10"/>
        <v>50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50</v>
      </c>
    </row>
    <row r="60" spans="1:23">
      <c r="A60" s="38">
        <v>4</v>
      </c>
      <c r="B60" s="32" t="s">
        <v>34</v>
      </c>
      <c r="C60" s="32">
        <v>8</v>
      </c>
      <c r="D60" s="32">
        <v>4</v>
      </c>
      <c r="E60" s="32">
        <v>6</v>
      </c>
      <c r="F60" s="32">
        <v>8</v>
      </c>
      <c r="G60" s="32">
        <v>8</v>
      </c>
      <c r="H60" s="32">
        <v>8</v>
      </c>
      <c r="I60" s="32">
        <v>5</v>
      </c>
      <c r="J60" s="32">
        <v>5</v>
      </c>
      <c r="K60" s="32">
        <v>7</v>
      </c>
      <c r="L60" s="32">
        <f t="shared" si="10"/>
        <v>59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59</v>
      </c>
    </row>
    <row r="61" spans="1:23">
      <c r="A61" s="38">
        <v>5</v>
      </c>
      <c r="B61" s="32" t="s">
        <v>159</v>
      </c>
      <c r="C61" s="32">
        <v>6</v>
      </c>
      <c r="D61" s="32">
        <v>4</v>
      </c>
      <c r="E61" s="32">
        <v>6</v>
      </c>
      <c r="F61" s="32">
        <v>6</v>
      </c>
      <c r="G61" s="32">
        <v>6</v>
      </c>
      <c r="H61" s="32">
        <v>7</v>
      </c>
      <c r="I61" s="32">
        <v>6</v>
      </c>
      <c r="J61" s="32">
        <v>18</v>
      </c>
      <c r="K61" s="32">
        <v>7</v>
      </c>
      <c r="L61" s="32">
        <f t="shared" si="10"/>
        <v>66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66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212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212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231</v>
      </c>
      <c r="C67" s="32">
        <v>7</v>
      </c>
      <c r="D67" s="32">
        <v>4</v>
      </c>
      <c r="E67" s="32">
        <v>6</v>
      </c>
      <c r="F67" s="32">
        <v>7</v>
      </c>
      <c r="G67" s="32">
        <v>9</v>
      </c>
      <c r="H67" s="32">
        <v>8</v>
      </c>
      <c r="I67" s="32">
        <v>5</v>
      </c>
      <c r="J67" s="32">
        <v>5</v>
      </c>
      <c r="K67" s="32">
        <v>6</v>
      </c>
      <c r="L67" s="32">
        <f>SUM(C67:K67)</f>
        <v>57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57</v>
      </c>
    </row>
    <row r="68" spans="1:23">
      <c r="A68" s="38">
        <v>2</v>
      </c>
      <c r="B68" s="32" t="s">
        <v>232</v>
      </c>
      <c r="C68" s="32">
        <v>6</v>
      </c>
      <c r="D68" s="32">
        <v>5</v>
      </c>
      <c r="E68" s="32">
        <v>4</v>
      </c>
      <c r="F68" s="32">
        <v>4</v>
      </c>
      <c r="G68" s="32">
        <v>4</v>
      </c>
      <c r="H68" s="32">
        <v>7</v>
      </c>
      <c r="I68" s="32">
        <v>4</v>
      </c>
      <c r="J68" s="32">
        <v>5</v>
      </c>
      <c r="K68" s="32">
        <v>5</v>
      </c>
      <c r="L68" s="32">
        <f t="shared" ref="L68:L71" si="12">SUM(C68:K68)</f>
        <v>44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44</v>
      </c>
    </row>
    <row r="69" spans="1:23">
      <c r="A69" s="38">
        <v>3</v>
      </c>
      <c r="B69" s="32" t="s">
        <v>293</v>
      </c>
      <c r="C69" s="32">
        <v>6</v>
      </c>
      <c r="D69" s="32">
        <v>4</v>
      </c>
      <c r="E69" s="32">
        <v>5</v>
      </c>
      <c r="F69" s="32">
        <v>5</v>
      </c>
      <c r="G69" s="32">
        <v>7</v>
      </c>
      <c r="H69" s="32">
        <v>8</v>
      </c>
      <c r="I69" s="32">
        <v>4</v>
      </c>
      <c r="J69" s="32">
        <v>7</v>
      </c>
      <c r="K69" s="32">
        <v>7</v>
      </c>
      <c r="L69" s="32">
        <f t="shared" si="12"/>
        <v>53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53</v>
      </c>
    </row>
    <row r="70" spans="1:23">
      <c r="A70" s="38">
        <v>4</v>
      </c>
      <c r="B70" s="32" t="s">
        <v>291</v>
      </c>
      <c r="C70" s="32">
        <v>7</v>
      </c>
      <c r="D70" s="32">
        <v>5</v>
      </c>
      <c r="E70" s="32">
        <v>6</v>
      </c>
      <c r="F70" s="32">
        <v>9</v>
      </c>
      <c r="G70" s="32">
        <v>8</v>
      </c>
      <c r="H70" s="32">
        <v>8</v>
      </c>
      <c r="I70" s="32">
        <v>7</v>
      </c>
      <c r="J70" s="32">
        <v>8</v>
      </c>
      <c r="K70" s="32">
        <v>8</v>
      </c>
      <c r="L70" s="32">
        <f t="shared" si="12"/>
        <v>66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66</v>
      </c>
    </row>
    <row r="71" spans="1:23">
      <c r="A71" s="38">
        <v>5</v>
      </c>
      <c r="B71" s="32" t="s">
        <v>290</v>
      </c>
      <c r="C71" s="32">
        <v>9</v>
      </c>
      <c r="D71" s="32">
        <v>7</v>
      </c>
      <c r="E71" s="32">
        <v>8</v>
      </c>
      <c r="F71" s="32">
        <v>8</v>
      </c>
      <c r="G71" s="32">
        <v>6</v>
      </c>
      <c r="H71" s="32">
        <v>7</v>
      </c>
      <c r="I71" s="32">
        <v>4</v>
      </c>
      <c r="J71" s="32">
        <v>6</v>
      </c>
      <c r="K71" s="32">
        <v>9</v>
      </c>
      <c r="L71" s="32">
        <f t="shared" si="12"/>
        <v>64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64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218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218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6</v>
      </c>
      <c r="D77" s="32">
        <v>3</v>
      </c>
      <c r="E77" s="32">
        <v>5</v>
      </c>
      <c r="F77" s="32">
        <v>5</v>
      </c>
      <c r="G77" s="32">
        <v>5</v>
      </c>
      <c r="H77" s="32">
        <v>7</v>
      </c>
      <c r="I77" s="32">
        <v>5</v>
      </c>
      <c r="J77" s="32">
        <v>5</v>
      </c>
      <c r="K77" s="32">
        <v>5</v>
      </c>
      <c r="L77" s="32">
        <f>SUM(C77:K77)</f>
        <v>46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46</v>
      </c>
    </row>
    <row r="78" spans="1:23">
      <c r="A78" s="38">
        <v>2</v>
      </c>
      <c r="B78" s="32" t="s">
        <v>37</v>
      </c>
      <c r="C78" s="32">
        <v>6</v>
      </c>
      <c r="D78" s="32">
        <v>4</v>
      </c>
      <c r="E78" s="32">
        <v>7</v>
      </c>
      <c r="F78" s="32">
        <v>6</v>
      </c>
      <c r="G78" s="32">
        <v>7</v>
      </c>
      <c r="H78" s="32">
        <v>6</v>
      </c>
      <c r="I78" s="32">
        <v>5</v>
      </c>
      <c r="J78" s="32">
        <v>8</v>
      </c>
      <c r="K78" s="32">
        <v>7</v>
      </c>
      <c r="L78" s="32">
        <f t="shared" ref="L78:L81" si="14">SUM(C78:K78)</f>
        <v>56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56</v>
      </c>
    </row>
    <row r="79" spans="1:23">
      <c r="A79" s="38">
        <v>3</v>
      </c>
      <c r="B79" s="32" t="s">
        <v>52</v>
      </c>
      <c r="C79" s="32">
        <v>6</v>
      </c>
      <c r="D79" s="32">
        <v>4</v>
      </c>
      <c r="E79" s="32">
        <v>6</v>
      </c>
      <c r="F79" s="32">
        <v>6</v>
      </c>
      <c r="G79" s="32">
        <v>7</v>
      </c>
      <c r="H79" s="32">
        <v>6</v>
      </c>
      <c r="I79" s="32">
        <v>4</v>
      </c>
      <c r="J79" s="32">
        <v>5</v>
      </c>
      <c r="K79" s="32">
        <v>6</v>
      </c>
      <c r="L79" s="32">
        <f t="shared" si="14"/>
        <v>50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50</v>
      </c>
    </row>
    <row r="80" spans="1:23">
      <c r="A80" s="38">
        <v>4</v>
      </c>
      <c r="B80" s="32" t="s">
        <v>80</v>
      </c>
      <c r="C80" s="32">
        <v>6</v>
      </c>
      <c r="D80" s="32">
        <v>4</v>
      </c>
      <c r="E80" s="32">
        <v>5</v>
      </c>
      <c r="F80" s="32">
        <v>6</v>
      </c>
      <c r="G80" s="32">
        <v>6</v>
      </c>
      <c r="H80" s="32">
        <v>7</v>
      </c>
      <c r="I80" s="32">
        <v>5</v>
      </c>
      <c r="J80" s="32">
        <v>5</v>
      </c>
      <c r="K80" s="32">
        <v>5</v>
      </c>
      <c r="L80" s="32">
        <f t="shared" si="14"/>
        <v>49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49</v>
      </c>
    </row>
    <row r="81" spans="1:23">
      <c r="A81" s="38">
        <v>5</v>
      </c>
      <c r="B81" s="32" t="s">
        <v>38</v>
      </c>
      <c r="C81" s="32">
        <v>5</v>
      </c>
      <c r="D81" s="32">
        <v>4</v>
      </c>
      <c r="E81" s="32">
        <v>5</v>
      </c>
      <c r="F81" s="32">
        <v>6</v>
      </c>
      <c r="G81" s="32">
        <v>8</v>
      </c>
      <c r="H81" s="32">
        <v>9</v>
      </c>
      <c r="I81" s="32">
        <v>3</v>
      </c>
      <c r="J81" s="32">
        <v>6</v>
      </c>
      <c r="K81" s="32">
        <v>7</v>
      </c>
      <c r="L81" s="32">
        <f t="shared" si="14"/>
        <v>53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53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198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198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53" t="s">
        <v>2</v>
      </c>
      <c r="B84" s="53" t="s">
        <v>4</v>
      </c>
      <c r="C84" s="53" t="s">
        <v>222</v>
      </c>
      <c r="D84" s="53" t="s">
        <v>223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7"/>
    </row>
    <row r="86" spans="1:23" ht="15">
      <c r="A86" s="61">
        <v>8</v>
      </c>
      <c r="B86" s="27" t="str">
        <f>$B$44</f>
        <v>OSCEOLA</v>
      </c>
      <c r="C86" s="29">
        <f>$W$52</f>
        <v>170</v>
      </c>
      <c r="D86" s="29">
        <v>1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">
      <c r="A87" s="61">
        <v>7</v>
      </c>
      <c r="B87" s="27" t="str">
        <f>$B$33</f>
        <v>NEW RICHMOND</v>
      </c>
      <c r="C87" s="29">
        <f>$W$41</f>
        <v>183</v>
      </c>
      <c r="D87" s="29">
        <v>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">
      <c r="A88" s="61">
        <v>6</v>
      </c>
      <c r="B88" s="27" t="s">
        <v>22</v>
      </c>
      <c r="C88" s="29">
        <f>$W$82</f>
        <v>198</v>
      </c>
      <c r="D88" s="29">
        <v>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">
      <c r="A89" s="61">
        <v>5</v>
      </c>
      <c r="B89" s="27" t="str">
        <f>$B$23</f>
        <v>ELLSWORTH</v>
      </c>
      <c r="C89" s="29">
        <f>$W$31</f>
        <v>211</v>
      </c>
      <c r="D89" s="29">
        <v>4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">
      <c r="A90" s="61">
        <v>4</v>
      </c>
      <c r="B90" s="27" t="str">
        <f>$B$54</f>
        <v>PRESCOTT</v>
      </c>
      <c r="C90" s="29">
        <f>$W$62</f>
        <v>212</v>
      </c>
      <c r="D90" s="29">
        <v>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">
      <c r="A91" s="61">
        <v>3</v>
      </c>
      <c r="B91" s="27" t="str">
        <f>$B$64</f>
        <v>SOMERSET</v>
      </c>
      <c r="C91" s="29">
        <f>$W$72</f>
        <v>218</v>
      </c>
      <c r="D91" s="29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">
      <c r="A92" s="61">
        <v>2</v>
      </c>
      <c r="B92" s="27" t="str">
        <f>$B$13</f>
        <v>BW</v>
      </c>
      <c r="C92" s="29">
        <f>$W$21</f>
        <v>221</v>
      </c>
      <c r="D92" s="29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">
      <c r="A93" s="61">
        <v>1</v>
      </c>
      <c r="B93" s="27" t="str">
        <f>$B$3</f>
        <v>AMERY</v>
      </c>
      <c r="C93" s="29">
        <f>$W$11</f>
        <v>236</v>
      </c>
      <c r="D93" s="29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52" t="s">
        <v>4</v>
      </c>
      <c r="B95" s="52" t="s">
        <v>6</v>
      </c>
      <c r="C95" s="53" t="s">
        <v>222</v>
      </c>
      <c r="D95" s="52" t="s">
        <v>223</v>
      </c>
      <c r="E95" s="52" t="s">
        <v>224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17</v>
      </c>
      <c r="B97" s="27" t="str">
        <f>$B$47</f>
        <v>Casey Danielson</v>
      </c>
      <c r="C97" s="29">
        <f>$W$47</f>
        <v>35</v>
      </c>
      <c r="D97" s="29">
        <v>1</v>
      </c>
      <c r="E97" s="29">
        <v>10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17</v>
      </c>
      <c r="B98" s="27" t="str">
        <f>$B$48</f>
        <v>Emilie Anderson</v>
      </c>
      <c r="C98" s="29">
        <f>$W$48</f>
        <v>38</v>
      </c>
      <c r="D98" s="29">
        <v>2</v>
      </c>
      <c r="E98" s="29">
        <v>9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16</v>
      </c>
      <c r="B99" s="27" t="str">
        <f>$B$37</f>
        <v>Hannah Wheeler</v>
      </c>
      <c r="C99" s="29">
        <f>$W$37</f>
        <v>42</v>
      </c>
      <c r="D99" s="29">
        <v>3</v>
      </c>
      <c r="E99" s="29">
        <v>8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16</v>
      </c>
      <c r="B100" s="27" t="str">
        <f>$B$36</f>
        <v>Alex Wheeler</v>
      </c>
      <c r="C100" s="29">
        <f>$W$36</f>
        <v>43</v>
      </c>
      <c r="D100" s="29">
        <v>4</v>
      </c>
      <c r="E100" s="29">
        <v>7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20</v>
      </c>
      <c r="B101" s="27" t="str">
        <f>$B$68</f>
        <v>Sammi Wolff</v>
      </c>
      <c r="C101" s="29">
        <f>$W$68</f>
        <v>44</v>
      </c>
      <c r="D101" s="29">
        <v>5</v>
      </c>
      <c r="E101" s="29">
        <v>6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22</v>
      </c>
      <c r="B102" s="27" t="str">
        <f>$B$77</f>
        <v>Arinn Disalvo</v>
      </c>
      <c r="C102" s="29">
        <f>$W$77</f>
        <v>46</v>
      </c>
      <c r="D102" s="29">
        <v>6</v>
      </c>
      <c r="E102" s="29">
        <v>5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17</v>
      </c>
      <c r="B103" s="27" t="str">
        <f>$B$50</f>
        <v>Megan Baehr</v>
      </c>
      <c r="C103" s="29">
        <f>$W$50</f>
        <v>47</v>
      </c>
      <c r="D103" s="29">
        <v>7</v>
      </c>
      <c r="E103" s="29">
        <v>4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16</v>
      </c>
      <c r="B104" s="27" t="str">
        <f>$B$40</f>
        <v>Jordan Peterson</v>
      </c>
      <c r="C104" s="29">
        <f>$W$40</f>
        <v>47</v>
      </c>
      <c r="D104" s="29">
        <v>8</v>
      </c>
      <c r="E104" s="29">
        <v>4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67</v>
      </c>
      <c r="B105" s="27" t="str">
        <f>$B$27</f>
        <v>Chloe Spriggle</v>
      </c>
      <c r="C105" s="29">
        <f>$W$27</f>
        <v>48</v>
      </c>
      <c r="D105" s="29">
        <v>9</v>
      </c>
      <c r="E105" s="29">
        <v>3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18</v>
      </c>
      <c r="B106" s="27" t="str">
        <f>$B$16</f>
        <v>Heidi Hinz</v>
      </c>
      <c r="C106" s="29">
        <f>$W$16</f>
        <v>49</v>
      </c>
      <c r="D106" s="29">
        <v>10</v>
      </c>
      <c r="E106" s="29">
        <v>2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22</v>
      </c>
      <c r="B107" s="27" t="str">
        <f>$B$80</f>
        <v>Katlyn Delander</v>
      </c>
      <c r="C107" s="29">
        <f>$W$80</f>
        <v>49</v>
      </c>
      <c r="D107" s="29">
        <v>11</v>
      </c>
      <c r="E107" s="29">
        <v>2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17</v>
      </c>
      <c r="B108" s="27" t="str">
        <f>$B$49</f>
        <v>Emily Gjerning</v>
      </c>
      <c r="C108" s="29">
        <f>$W$49</f>
        <v>50</v>
      </c>
      <c r="D108" s="29">
        <v>12</v>
      </c>
      <c r="E108" s="29">
        <v>1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22</v>
      </c>
      <c r="B109" s="27" t="str">
        <f>$B$79</f>
        <v>Rebecca Isnardi</v>
      </c>
      <c r="C109" s="29">
        <f>$W$79</f>
        <v>50</v>
      </c>
      <c r="D109" s="29">
        <v>13</v>
      </c>
      <c r="E109" s="29">
        <v>1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9</v>
      </c>
      <c r="B110" s="27" t="str">
        <f>$B$6</f>
        <v>Anna Waterman</v>
      </c>
      <c r="C110" s="29">
        <f>$W$6</f>
        <v>50</v>
      </c>
      <c r="D110" s="29">
        <v>14</v>
      </c>
      <c r="E110" s="29">
        <v>1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23</v>
      </c>
      <c r="B111" s="27" t="str">
        <f>$B$59</f>
        <v>Megan Westerberg</v>
      </c>
      <c r="C111" s="29">
        <f>$W$59</f>
        <v>50</v>
      </c>
      <c r="D111" s="29">
        <v>15</v>
      </c>
      <c r="E111" s="29">
        <v>1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16</v>
      </c>
      <c r="B112" s="27" t="str">
        <f>$B$39</f>
        <v>Leah Bauer</v>
      </c>
      <c r="C112" s="29">
        <f>$W$39</f>
        <v>51</v>
      </c>
      <c r="D112" s="29">
        <v>16</v>
      </c>
      <c r="E112" s="29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23</v>
      </c>
      <c r="B113" s="27" t="str">
        <f>$B$57</f>
        <v>Katie Filkins</v>
      </c>
      <c r="C113" s="29">
        <f>$W$57</f>
        <v>51</v>
      </c>
      <c r="D113" s="29">
        <v>17</v>
      </c>
      <c r="E113" s="29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67</v>
      </c>
      <c r="B114" s="27" t="str">
        <f>$B$26</f>
        <v>Aubrey Langer</v>
      </c>
      <c r="C114" s="29">
        <f>$W$26</f>
        <v>51</v>
      </c>
      <c r="D114" s="29">
        <v>18</v>
      </c>
      <c r="E114" s="2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18</v>
      </c>
      <c r="B115" s="27" t="str">
        <f>$B$17</f>
        <v>Lindsay Veenendall</v>
      </c>
      <c r="C115" s="29">
        <f>$W$17</f>
        <v>52</v>
      </c>
      <c r="D115" s="29">
        <v>19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23</v>
      </c>
      <c r="B116" s="27" t="str">
        <f>$B$58</f>
        <v>Heidi Tayson</v>
      </c>
      <c r="C116" s="29">
        <f>$W$58</f>
        <v>52</v>
      </c>
      <c r="D116" s="29">
        <v>20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20</v>
      </c>
      <c r="B117" s="27" t="str">
        <f>$B$69</f>
        <v>Stacey Bracht</v>
      </c>
      <c r="C117" s="29">
        <f>$W$69</f>
        <v>53</v>
      </c>
      <c r="D117" s="29">
        <v>21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22</v>
      </c>
      <c r="B118" s="27" t="str">
        <f>$B$81</f>
        <v>Janelle Olson</v>
      </c>
      <c r="C118" s="29">
        <f>$W$81</f>
        <v>53</v>
      </c>
      <c r="D118" s="29">
        <v>22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16</v>
      </c>
      <c r="B119" s="27" t="str">
        <f>$B$38</f>
        <v>Rachael Ziller</v>
      </c>
      <c r="C119" s="29">
        <f>$W$38</f>
        <v>54</v>
      </c>
      <c r="D119" s="29">
        <v>23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67</v>
      </c>
      <c r="B120" s="27" t="str">
        <f>$B$28</f>
        <v>Hanna Hines</v>
      </c>
      <c r="C120" s="29">
        <f>$W$28</f>
        <v>55</v>
      </c>
      <c r="D120" s="29">
        <v>24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22</v>
      </c>
      <c r="B121" s="27" t="str">
        <f>$B$78</f>
        <v>Kelsey McKenna</v>
      </c>
      <c r="C121" s="29">
        <f>$W$78</f>
        <v>56</v>
      </c>
      <c r="D121" s="29">
        <v>25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20</v>
      </c>
      <c r="B122" s="27" t="str">
        <f>$B$67</f>
        <v>Carley Seibel</v>
      </c>
      <c r="C122" s="29">
        <f>$W$67</f>
        <v>57</v>
      </c>
      <c r="D122" s="29">
        <v>26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67</v>
      </c>
      <c r="B123" s="27" t="str">
        <f>$B$30</f>
        <v>Jilliane Paquet</v>
      </c>
      <c r="C123" s="29">
        <f>$W$30</f>
        <v>57</v>
      </c>
      <c r="D123" s="29">
        <v>27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67</v>
      </c>
      <c r="B124" s="27" t="str">
        <f>$B$29</f>
        <v>Karissa Seibel</v>
      </c>
      <c r="C124" s="29">
        <f>$W$29</f>
        <v>57</v>
      </c>
      <c r="D124" s="29">
        <v>28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18</v>
      </c>
      <c r="B125" s="27" t="str">
        <f>$B$19</f>
        <v>Shelby Weiske</v>
      </c>
      <c r="C125" s="29">
        <f>$W$19</f>
        <v>58</v>
      </c>
      <c r="D125" s="29">
        <v>29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23</v>
      </c>
      <c r="B126" s="27" t="str">
        <f>$B$60</f>
        <v>Hannah Lebakken</v>
      </c>
      <c r="C126" s="29">
        <f>$W$60</f>
        <v>59</v>
      </c>
      <c r="D126" s="29">
        <v>30</v>
      </c>
      <c r="E126" s="2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9</v>
      </c>
      <c r="B127" s="27" t="str">
        <f>$B$8</f>
        <v>Christine Hanson</v>
      </c>
      <c r="C127" s="29">
        <f>$W$8</f>
        <v>60</v>
      </c>
      <c r="D127" s="29">
        <v>31</v>
      </c>
      <c r="E127" s="2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18</v>
      </c>
      <c r="B128" t="str">
        <f>$B$20</f>
        <v>Heather Bol</v>
      </c>
      <c r="C128" s="62">
        <f>$W$20</f>
        <v>62</v>
      </c>
      <c r="D128" s="29">
        <v>32</v>
      </c>
      <c r="E128" s="29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9</v>
      </c>
      <c r="B129" s="27" t="str">
        <f>$B$9</f>
        <v>Jessy Erspamer</v>
      </c>
      <c r="C129" s="29">
        <f>$W$9</f>
        <v>62</v>
      </c>
      <c r="D129" s="29">
        <v>33</v>
      </c>
      <c r="E129" s="29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17</v>
      </c>
      <c r="B130" s="27" t="str">
        <f>$B$51</f>
        <v>Lyssa Christensen</v>
      </c>
      <c r="C130" s="29">
        <f>$W$51</f>
        <v>64</v>
      </c>
      <c r="D130" s="29">
        <v>34</v>
      </c>
      <c r="E130" s="2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20</v>
      </c>
      <c r="B131" s="27" t="str">
        <f>$B$71</f>
        <v>Megan Wolner</v>
      </c>
      <c r="C131" s="29">
        <f>$W$71</f>
        <v>64</v>
      </c>
      <c r="D131" s="29">
        <v>35</v>
      </c>
      <c r="E131" s="2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 t="s">
        <v>9</v>
      </c>
      <c r="B132" s="27" t="str">
        <f>$B$7</f>
        <v>Shannon Krueger</v>
      </c>
      <c r="C132" s="29">
        <f>$W$7</f>
        <v>64</v>
      </c>
      <c r="D132" s="29">
        <v>36</v>
      </c>
      <c r="E132" s="29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27" t="s">
        <v>20</v>
      </c>
      <c r="B133" s="27" t="str">
        <f>$B$70</f>
        <v>Haylee McMahon</v>
      </c>
      <c r="C133" s="29">
        <f>$W$70</f>
        <v>66</v>
      </c>
      <c r="D133" s="29">
        <v>37</v>
      </c>
      <c r="E133" s="29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>
      <c r="A134" s="27" t="s">
        <v>23</v>
      </c>
      <c r="B134" s="27" t="str">
        <f>$B$61</f>
        <v>Courtney Brinker</v>
      </c>
      <c r="C134" s="29">
        <f>$W$61</f>
        <v>66</v>
      </c>
      <c r="D134" s="29">
        <v>38</v>
      </c>
      <c r="E134" s="29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27" t="s">
        <v>18</v>
      </c>
      <c r="B135" s="27" t="str">
        <f>$B$18</f>
        <v>Monica McNamara</v>
      </c>
      <c r="C135" s="29">
        <f>$W$18</f>
        <v>69</v>
      </c>
      <c r="D135" s="29">
        <v>39</v>
      </c>
      <c r="E135" s="29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27" t="s">
        <v>9</v>
      </c>
      <c r="B136" s="27" t="str">
        <f>$B$10</f>
        <v>Amanda Hatella</v>
      </c>
      <c r="C136" s="29">
        <f>$W$10</f>
        <v>72</v>
      </c>
      <c r="D136" s="29">
        <v>40</v>
      </c>
    </row>
  </sheetData>
  <sortState ref="A97:C136">
    <sortCondition ref="C97:C136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W126"/>
  <sheetViews>
    <sheetView topLeftCell="A54" workbookViewId="0">
      <selection activeCell="B54" sqref="B54"/>
    </sheetView>
  </sheetViews>
  <sheetFormatPr defaultRowHeight="12.75"/>
  <cols>
    <col min="1" max="1" width="8" customWidth="1"/>
    <col min="2" max="2" width="11.140625" customWidth="1"/>
    <col min="3" max="11" width="3.7109375" customWidth="1"/>
    <col min="12" max="12" width="4" customWidth="1"/>
    <col min="13" max="20" width="3.7109375" customWidth="1"/>
    <col min="21" max="21" width="3.28515625" customWidth="1"/>
    <col min="22" max="22" width="3.5703125" customWidth="1"/>
    <col min="23" max="23" width="4.5703125" customWidth="1"/>
  </cols>
  <sheetData>
    <row r="1" spans="1:23">
      <c r="A1" s="72" t="s">
        <v>302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319</v>
      </c>
      <c r="C6" s="32">
        <v>7</v>
      </c>
      <c r="D6" s="32">
        <v>8</v>
      </c>
      <c r="E6" s="32">
        <v>7</v>
      </c>
      <c r="F6" s="32">
        <v>4</v>
      </c>
      <c r="G6" s="32">
        <v>6</v>
      </c>
      <c r="H6" s="32">
        <v>7</v>
      </c>
      <c r="I6" s="32">
        <v>6</v>
      </c>
      <c r="J6" s="32">
        <v>6</v>
      </c>
      <c r="K6" s="32">
        <v>9</v>
      </c>
      <c r="L6" s="32">
        <f>SUM(C6:K6)</f>
        <v>60</v>
      </c>
      <c r="M6" s="32">
        <v>6</v>
      </c>
      <c r="N6" s="32">
        <v>4</v>
      </c>
      <c r="O6" s="32">
        <v>9</v>
      </c>
      <c r="P6" s="32">
        <v>8</v>
      </c>
      <c r="Q6" s="32">
        <v>8</v>
      </c>
      <c r="R6" s="32">
        <v>7</v>
      </c>
      <c r="S6" s="32">
        <v>8</v>
      </c>
      <c r="T6" s="32">
        <v>5</v>
      </c>
      <c r="U6" s="32">
        <v>9</v>
      </c>
      <c r="V6" s="32">
        <f>SUM(M6:U6)</f>
        <v>64</v>
      </c>
      <c r="W6" s="27">
        <f>L6+V6</f>
        <v>124</v>
      </c>
    </row>
    <row r="7" spans="1:23">
      <c r="A7" s="31">
        <v>2</v>
      </c>
      <c r="B7" s="32" t="s">
        <v>333</v>
      </c>
      <c r="C7" s="32">
        <v>9</v>
      </c>
      <c r="D7" s="32">
        <v>7</v>
      </c>
      <c r="E7" s="32">
        <v>10</v>
      </c>
      <c r="F7" s="32">
        <v>6</v>
      </c>
      <c r="G7" s="32">
        <v>8</v>
      </c>
      <c r="H7" s="32">
        <v>9</v>
      </c>
      <c r="I7" s="32">
        <v>7</v>
      </c>
      <c r="J7" s="32">
        <v>7</v>
      </c>
      <c r="K7" s="32">
        <v>7</v>
      </c>
      <c r="L7" s="32">
        <f t="shared" ref="L7:L10" si="0">SUM(C7:K7)</f>
        <v>70</v>
      </c>
      <c r="M7" s="32">
        <v>5</v>
      </c>
      <c r="N7" s="32">
        <v>5</v>
      </c>
      <c r="O7" s="32">
        <v>10</v>
      </c>
      <c r="P7" s="32">
        <v>9</v>
      </c>
      <c r="Q7" s="32">
        <v>8</v>
      </c>
      <c r="R7" s="32">
        <v>8</v>
      </c>
      <c r="S7" s="32">
        <v>7</v>
      </c>
      <c r="T7" s="32">
        <v>6</v>
      </c>
      <c r="U7" s="32">
        <v>7</v>
      </c>
      <c r="V7" s="32">
        <f t="shared" ref="V7:V10" si="1">SUM(M7:U7)</f>
        <v>65</v>
      </c>
      <c r="W7" s="27">
        <f>L7+V7</f>
        <v>135</v>
      </c>
    </row>
    <row r="8" spans="1:23">
      <c r="A8" s="31">
        <v>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>
        <f t="shared" si="0"/>
        <v>0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0</v>
      </c>
    </row>
    <row r="9" spans="1:23">
      <c r="A9" s="31">
        <v>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>
        <f t="shared" si="0"/>
        <v>0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0</v>
      </c>
    </row>
    <row r="10" spans="1:23">
      <c r="A10" s="31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>
        <f t="shared" si="0"/>
        <v>0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0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60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64</v>
      </c>
      <c r="W11" s="27">
        <f>SUM(W6:W10)-MAX(W6:W10)</f>
        <v>124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94</v>
      </c>
      <c r="C16" s="34">
        <v>6</v>
      </c>
      <c r="D16" s="34">
        <v>5</v>
      </c>
      <c r="E16" s="34">
        <v>6</v>
      </c>
      <c r="F16" s="34">
        <v>4</v>
      </c>
      <c r="G16" s="34">
        <v>6</v>
      </c>
      <c r="H16" s="34">
        <v>6</v>
      </c>
      <c r="I16" s="34">
        <v>5</v>
      </c>
      <c r="J16" s="34">
        <v>6</v>
      </c>
      <c r="K16" s="34">
        <v>5</v>
      </c>
      <c r="L16" s="34">
        <f>SUM(C16:K16)</f>
        <v>49</v>
      </c>
      <c r="M16" s="34">
        <v>5</v>
      </c>
      <c r="N16" s="34">
        <v>5</v>
      </c>
      <c r="O16" s="34">
        <v>6</v>
      </c>
      <c r="P16" s="34">
        <v>6</v>
      </c>
      <c r="Q16" s="34">
        <v>7</v>
      </c>
      <c r="R16" s="34">
        <v>6</v>
      </c>
      <c r="S16" s="34">
        <v>5</v>
      </c>
      <c r="T16" s="34">
        <v>4</v>
      </c>
      <c r="U16" s="34">
        <v>6</v>
      </c>
      <c r="V16" s="32">
        <f>SUM(M16:U16)</f>
        <v>50</v>
      </c>
      <c r="W16" s="27">
        <f>L16+V16</f>
        <v>99</v>
      </c>
    </row>
    <row r="17" spans="1:23">
      <c r="A17" s="31">
        <v>2</v>
      </c>
      <c r="B17" s="32" t="s">
        <v>63</v>
      </c>
      <c r="C17" s="32">
        <v>6</v>
      </c>
      <c r="D17" s="32">
        <v>7</v>
      </c>
      <c r="E17" s="32">
        <v>4</v>
      </c>
      <c r="F17" s="32">
        <v>5</v>
      </c>
      <c r="G17" s="32">
        <v>7</v>
      </c>
      <c r="H17" s="32">
        <v>5</v>
      </c>
      <c r="I17" s="32">
        <v>5</v>
      </c>
      <c r="J17" s="32">
        <v>4</v>
      </c>
      <c r="K17" s="32">
        <v>4</v>
      </c>
      <c r="L17" s="34">
        <f t="shared" ref="L17:L20" si="2">SUM(C17:K17)</f>
        <v>47</v>
      </c>
      <c r="M17" s="32">
        <v>5</v>
      </c>
      <c r="N17" s="32">
        <v>5</v>
      </c>
      <c r="O17" s="32">
        <v>6</v>
      </c>
      <c r="P17" s="32">
        <v>6</v>
      </c>
      <c r="Q17" s="32">
        <v>5</v>
      </c>
      <c r="R17" s="32">
        <v>6</v>
      </c>
      <c r="S17" s="32">
        <v>6</v>
      </c>
      <c r="T17" s="32">
        <v>5</v>
      </c>
      <c r="U17" s="32">
        <v>7</v>
      </c>
      <c r="V17" s="32">
        <f t="shared" ref="V17:V20" si="3">SUM(M17:U17)</f>
        <v>51</v>
      </c>
      <c r="W17" s="27">
        <f>L17+V17</f>
        <v>98</v>
      </c>
    </row>
    <row r="18" spans="1:23">
      <c r="A18" s="31">
        <v>3</v>
      </c>
      <c r="B18" s="32" t="s">
        <v>303</v>
      </c>
      <c r="C18" s="32">
        <v>6</v>
      </c>
      <c r="D18" s="32">
        <v>6</v>
      </c>
      <c r="E18" s="32">
        <v>4</v>
      </c>
      <c r="F18" s="32">
        <v>4</v>
      </c>
      <c r="G18" s="32">
        <v>6</v>
      </c>
      <c r="H18" s="32">
        <v>6</v>
      </c>
      <c r="I18" s="32">
        <v>5</v>
      </c>
      <c r="J18" s="32">
        <v>4</v>
      </c>
      <c r="K18" s="32">
        <v>5</v>
      </c>
      <c r="L18" s="34">
        <f t="shared" si="2"/>
        <v>46</v>
      </c>
      <c r="M18" s="32">
        <v>5</v>
      </c>
      <c r="N18" s="32">
        <v>5</v>
      </c>
      <c r="O18" s="32">
        <v>6</v>
      </c>
      <c r="P18" s="32">
        <v>4</v>
      </c>
      <c r="Q18" s="32">
        <v>6</v>
      </c>
      <c r="R18" s="32">
        <v>6</v>
      </c>
      <c r="S18" s="32">
        <v>6</v>
      </c>
      <c r="T18" s="32">
        <v>4</v>
      </c>
      <c r="U18" s="32">
        <v>11</v>
      </c>
      <c r="V18" s="32">
        <f t="shared" si="3"/>
        <v>53</v>
      </c>
      <c r="W18" s="27">
        <f>L18+V18</f>
        <v>99</v>
      </c>
    </row>
    <row r="19" spans="1:23">
      <c r="A19" s="31">
        <v>4</v>
      </c>
      <c r="B19" s="35" t="s">
        <v>304</v>
      </c>
      <c r="C19" s="32">
        <v>5</v>
      </c>
      <c r="D19" s="32">
        <v>6</v>
      </c>
      <c r="E19" s="32">
        <v>6</v>
      </c>
      <c r="F19" s="32">
        <v>5</v>
      </c>
      <c r="G19" s="32">
        <v>7</v>
      </c>
      <c r="H19" s="32">
        <v>4</v>
      </c>
      <c r="I19" s="32">
        <v>6</v>
      </c>
      <c r="J19" s="32">
        <v>5</v>
      </c>
      <c r="K19" s="32">
        <v>7</v>
      </c>
      <c r="L19" s="34">
        <f t="shared" si="2"/>
        <v>51</v>
      </c>
      <c r="M19" s="32">
        <v>5</v>
      </c>
      <c r="N19" s="32">
        <v>7</v>
      </c>
      <c r="O19" s="32">
        <v>9</v>
      </c>
      <c r="P19" s="32">
        <v>8</v>
      </c>
      <c r="Q19" s="32">
        <v>7</v>
      </c>
      <c r="R19" s="32">
        <v>4</v>
      </c>
      <c r="S19" s="32">
        <v>6</v>
      </c>
      <c r="T19" s="32">
        <v>6</v>
      </c>
      <c r="U19" s="32">
        <v>7</v>
      </c>
      <c r="V19" s="32">
        <f t="shared" si="3"/>
        <v>59</v>
      </c>
      <c r="W19" s="27">
        <f>L19+V19</f>
        <v>110</v>
      </c>
    </row>
    <row r="20" spans="1:23">
      <c r="A20" s="31">
        <v>5</v>
      </c>
      <c r="B20" s="32" t="s">
        <v>305</v>
      </c>
      <c r="C20" s="32">
        <v>7</v>
      </c>
      <c r="D20" s="32">
        <v>7</v>
      </c>
      <c r="E20" s="32">
        <v>6</v>
      </c>
      <c r="F20" s="32">
        <v>5</v>
      </c>
      <c r="G20" s="32">
        <v>7</v>
      </c>
      <c r="H20" s="32">
        <v>6</v>
      </c>
      <c r="I20" s="32">
        <v>7</v>
      </c>
      <c r="J20" s="32">
        <v>4</v>
      </c>
      <c r="K20" s="32">
        <v>4</v>
      </c>
      <c r="L20" s="34">
        <f t="shared" si="2"/>
        <v>53</v>
      </c>
      <c r="M20" s="32">
        <v>6</v>
      </c>
      <c r="N20" s="32">
        <v>5</v>
      </c>
      <c r="O20" s="32">
        <v>7</v>
      </c>
      <c r="P20" s="32">
        <v>8</v>
      </c>
      <c r="Q20" s="32">
        <v>7</v>
      </c>
      <c r="R20" s="32">
        <v>6</v>
      </c>
      <c r="S20" s="32">
        <v>6</v>
      </c>
      <c r="T20" s="32">
        <v>5</v>
      </c>
      <c r="U20" s="32">
        <v>6</v>
      </c>
      <c r="V20" s="32">
        <f t="shared" si="3"/>
        <v>56</v>
      </c>
      <c r="W20" s="27">
        <f>L20+V20</f>
        <v>109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193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210</v>
      </c>
      <c r="W21" s="27">
        <f>SUM(W16:W20)-MAX(W16:W20)</f>
        <v>405</v>
      </c>
    </row>
    <row r="22" spans="1:23" ht="13.5" thickBot="1">
      <c r="A22" s="28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</row>
    <row r="23" spans="1:23" ht="13.5" thickBot="1">
      <c r="A23" s="26" t="s">
        <v>7</v>
      </c>
      <c r="B23" s="25" t="s">
        <v>10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306</v>
      </c>
      <c r="C26" s="34">
        <v>6</v>
      </c>
      <c r="D26" s="34">
        <v>7</v>
      </c>
      <c r="E26" s="34">
        <v>6</v>
      </c>
      <c r="F26" s="34">
        <v>4</v>
      </c>
      <c r="G26" s="34">
        <v>6</v>
      </c>
      <c r="H26" s="34">
        <v>5</v>
      </c>
      <c r="I26" s="34">
        <v>6</v>
      </c>
      <c r="J26" s="34">
        <v>5</v>
      </c>
      <c r="K26" s="34">
        <v>6</v>
      </c>
      <c r="L26" s="34">
        <f>SUM(C26:K26)</f>
        <v>51</v>
      </c>
      <c r="M26" s="34">
        <v>6</v>
      </c>
      <c r="N26" s="34">
        <v>4</v>
      </c>
      <c r="O26" s="34">
        <v>10</v>
      </c>
      <c r="P26" s="34">
        <v>7</v>
      </c>
      <c r="Q26" s="34">
        <v>5</v>
      </c>
      <c r="R26" s="34">
        <v>7</v>
      </c>
      <c r="S26" s="34">
        <v>5</v>
      </c>
      <c r="T26" s="34">
        <v>5</v>
      </c>
      <c r="U26" s="34">
        <v>7</v>
      </c>
      <c r="V26" s="32">
        <f>SUM(M26:U26)</f>
        <v>56</v>
      </c>
      <c r="W26" s="27">
        <f>L26+V26</f>
        <v>107</v>
      </c>
    </row>
    <row r="27" spans="1:23">
      <c r="A27" s="31">
        <v>2</v>
      </c>
      <c r="B27" s="32" t="s">
        <v>307</v>
      </c>
      <c r="C27" s="32">
        <v>6</v>
      </c>
      <c r="D27" s="32">
        <v>5</v>
      </c>
      <c r="E27" s="32">
        <v>5</v>
      </c>
      <c r="F27" s="32">
        <v>5</v>
      </c>
      <c r="G27" s="32">
        <v>6</v>
      </c>
      <c r="H27" s="32">
        <v>5</v>
      </c>
      <c r="I27" s="32">
        <v>5</v>
      </c>
      <c r="J27" s="32">
        <v>4</v>
      </c>
      <c r="K27" s="32">
        <v>5</v>
      </c>
      <c r="L27" s="34">
        <f t="shared" ref="L27:L30" si="4">SUM(C27:K27)</f>
        <v>46</v>
      </c>
      <c r="M27" s="32">
        <v>4</v>
      </c>
      <c r="N27" s="32">
        <v>4</v>
      </c>
      <c r="O27" s="32">
        <v>5</v>
      </c>
      <c r="P27" s="32">
        <v>5</v>
      </c>
      <c r="Q27" s="32">
        <v>5</v>
      </c>
      <c r="R27" s="32">
        <v>7</v>
      </c>
      <c r="S27" s="32">
        <v>5</v>
      </c>
      <c r="T27" s="32">
        <v>4</v>
      </c>
      <c r="U27" s="32">
        <v>7</v>
      </c>
      <c r="V27" s="32">
        <f t="shared" ref="V27:V30" si="5">SUM(M27:U27)</f>
        <v>46</v>
      </c>
      <c r="W27" s="27">
        <f>L27+V27</f>
        <v>92</v>
      </c>
    </row>
    <row r="28" spans="1:23">
      <c r="A28" s="31">
        <v>3</v>
      </c>
      <c r="B28" s="32" t="s">
        <v>308</v>
      </c>
      <c r="C28" s="32">
        <v>6</v>
      </c>
      <c r="D28" s="32">
        <v>6</v>
      </c>
      <c r="E28" s="32">
        <v>5</v>
      </c>
      <c r="F28" s="32">
        <v>4</v>
      </c>
      <c r="G28" s="32">
        <v>6</v>
      </c>
      <c r="H28" s="32">
        <v>5</v>
      </c>
      <c r="I28" s="32">
        <v>5</v>
      </c>
      <c r="J28" s="32">
        <v>5</v>
      </c>
      <c r="K28" s="32">
        <v>5</v>
      </c>
      <c r="L28" s="34">
        <f t="shared" si="4"/>
        <v>47</v>
      </c>
      <c r="M28" s="32">
        <v>4</v>
      </c>
      <c r="N28" s="32">
        <v>4</v>
      </c>
      <c r="O28" s="32">
        <v>7</v>
      </c>
      <c r="P28" s="32">
        <v>6</v>
      </c>
      <c r="Q28" s="32">
        <v>6</v>
      </c>
      <c r="R28" s="32">
        <v>5</v>
      </c>
      <c r="S28" s="32">
        <v>4</v>
      </c>
      <c r="T28" s="32">
        <v>5</v>
      </c>
      <c r="U28" s="32">
        <v>5</v>
      </c>
      <c r="V28" s="32">
        <f t="shared" si="5"/>
        <v>46</v>
      </c>
      <c r="W28" s="27">
        <f>L28+V28</f>
        <v>93</v>
      </c>
    </row>
    <row r="29" spans="1:23">
      <c r="A29" s="31">
        <v>4</v>
      </c>
      <c r="B29" s="35" t="s">
        <v>309</v>
      </c>
      <c r="C29" s="32">
        <v>8</v>
      </c>
      <c r="D29" s="32">
        <v>6</v>
      </c>
      <c r="E29" s="32">
        <v>6</v>
      </c>
      <c r="F29" s="32">
        <v>5</v>
      </c>
      <c r="G29" s="32">
        <v>8</v>
      </c>
      <c r="H29" s="32">
        <v>6</v>
      </c>
      <c r="I29" s="32">
        <v>7</v>
      </c>
      <c r="J29" s="32">
        <v>5</v>
      </c>
      <c r="K29" s="32">
        <v>6</v>
      </c>
      <c r="L29" s="34">
        <f t="shared" si="4"/>
        <v>57</v>
      </c>
      <c r="M29" s="32">
        <v>8</v>
      </c>
      <c r="N29" s="32">
        <v>6</v>
      </c>
      <c r="O29" s="32">
        <v>7</v>
      </c>
      <c r="P29" s="32">
        <v>6</v>
      </c>
      <c r="Q29" s="32">
        <v>7</v>
      </c>
      <c r="R29" s="32">
        <v>9</v>
      </c>
      <c r="S29" s="32">
        <v>6</v>
      </c>
      <c r="T29" s="32">
        <v>6</v>
      </c>
      <c r="U29" s="32">
        <v>7</v>
      </c>
      <c r="V29" s="32">
        <f t="shared" si="5"/>
        <v>62</v>
      </c>
      <c r="W29" s="27">
        <f>L29+V29</f>
        <v>119</v>
      </c>
    </row>
    <row r="30" spans="1:23">
      <c r="A30" s="31">
        <v>5</v>
      </c>
      <c r="B30" s="32" t="s">
        <v>310</v>
      </c>
      <c r="C30" s="32"/>
      <c r="D30" s="32"/>
      <c r="E30" s="32"/>
      <c r="F30" s="32"/>
      <c r="G30" s="32"/>
      <c r="H30" s="32"/>
      <c r="I30" s="32"/>
      <c r="J30" s="32"/>
      <c r="K30" s="32"/>
      <c r="L30" s="34">
        <f t="shared" si="4"/>
        <v>0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0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144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148</v>
      </c>
      <c r="W31" s="27">
        <f>SUM(W26:W30)-MAX(W26:W30)</f>
        <v>292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311</v>
      </c>
      <c r="C36" s="34">
        <v>9</v>
      </c>
      <c r="D36" s="34">
        <v>9</v>
      </c>
      <c r="E36" s="34">
        <v>5</v>
      </c>
      <c r="F36" s="34">
        <v>6</v>
      </c>
      <c r="G36" s="34">
        <v>7</v>
      </c>
      <c r="H36" s="34">
        <v>5</v>
      </c>
      <c r="I36" s="34">
        <v>6</v>
      </c>
      <c r="J36" s="34">
        <v>5</v>
      </c>
      <c r="K36" s="34">
        <v>6</v>
      </c>
      <c r="L36" s="34">
        <f>SUM(C36:K36)</f>
        <v>58</v>
      </c>
      <c r="M36" s="34">
        <v>6</v>
      </c>
      <c r="N36" s="34">
        <v>5</v>
      </c>
      <c r="O36" s="34">
        <v>6</v>
      </c>
      <c r="P36" s="34">
        <v>6</v>
      </c>
      <c r="Q36" s="34">
        <v>5</v>
      </c>
      <c r="R36" s="34">
        <v>7</v>
      </c>
      <c r="S36" s="34">
        <v>8</v>
      </c>
      <c r="T36" s="34">
        <v>6</v>
      </c>
      <c r="U36" s="34">
        <v>10</v>
      </c>
      <c r="V36" s="32">
        <f>SUM(M36:U36)</f>
        <v>59</v>
      </c>
      <c r="W36" s="27">
        <f>L36+V36</f>
        <v>117</v>
      </c>
    </row>
    <row r="37" spans="1:23">
      <c r="A37" s="31">
        <v>2</v>
      </c>
      <c r="B37" s="32" t="s">
        <v>312</v>
      </c>
      <c r="C37" s="32">
        <v>8</v>
      </c>
      <c r="D37" s="32">
        <v>5</v>
      </c>
      <c r="E37" s="32">
        <v>7</v>
      </c>
      <c r="F37" s="32">
        <v>3</v>
      </c>
      <c r="G37" s="32">
        <v>10</v>
      </c>
      <c r="H37" s="32">
        <v>6</v>
      </c>
      <c r="I37" s="32">
        <v>6</v>
      </c>
      <c r="J37" s="32">
        <v>6</v>
      </c>
      <c r="K37" s="32">
        <v>6</v>
      </c>
      <c r="L37" s="34">
        <f t="shared" ref="L37:L40" si="6">SUM(C37:K37)</f>
        <v>57</v>
      </c>
      <c r="M37" s="32">
        <v>8</v>
      </c>
      <c r="N37" s="32">
        <v>7</v>
      </c>
      <c r="O37" s="32">
        <v>10</v>
      </c>
      <c r="P37" s="32">
        <v>7</v>
      </c>
      <c r="Q37" s="32">
        <v>6</v>
      </c>
      <c r="R37" s="32">
        <v>8</v>
      </c>
      <c r="S37" s="32">
        <v>10</v>
      </c>
      <c r="T37" s="32">
        <v>7</v>
      </c>
      <c r="U37" s="32">
        <v>9</v>
      </c>
      <c r="V37" s="32">
        <f t="shared" ref="V37:V40" si="7">SUM(M37:U37)</f>
        <v>72</v>
      </c>
      <c r="W37" s="27">
        <f>L37+V37</f>
        <v>129</v>
      </c>
    </row>
    <row r="38" spans="1:23">
      <c r="A38" s="31">
        <v>3</v>
      </c>
      <c r="B38" s="32" t="s">
        <v>313</v>
      </c>
      <c r="C38" s="32">
        <v>7</v>
      </c>
      <c r="D38" s="32">
        <v>7</v>
      </c>
      <c r="E38" s="32">
        <v>6</v>
      </c>
      <c r="F38" s="32">
        <v>5</v>
      </c>
      <c r="G38" s="32">
        <v>8</v>
      </c>
      <c r="H38" s="32">
        <v>5</v>
      </c>
      <c r="I38" s="32">
        <v>4</v>
      </c>
      <c r="J38" s="32">
        <v>4</v>
      </c>
      <c r="K38" s="32">
        <v>6</v>
      </c>
      <c r="L38" s="34">
        <f t="shared" si="6"/>
        <v>52</v>
      </c>
      <c r="M38" s="32">
        <v>7</v>
      </c>
      <c r="N38" s="32">
        <v>4</v>
      </c>
      <c r="O38" s="32">
        <v>9</v>
      </c>
      <c r="P38" s="32">
        <v>7</v>
      </c>
      <c r="Q38" s="32">
        <v>5</v>
      </c>
      <c r="R38" s="32">
        <v>5</v>
      </c>
      <c r="S38" s="32">
        <v>6</v>
      </c>
      <c r="T38" s="32">
        <v>6</v>
      </c>
      <c r="U38" s="32">
        <v>9</v>
      </c>
      <c r="V38" s="32">
        <f t="shared" si="7"/>
        <v>58</v>
      </c>
      <c r="W38" s="27">
        <f>L38+V38</f>
        <v>110</v>
      </c>
    </row>
    <row r="39" spans="1:23">
      <c r="A39" s="31">
        <v>4</v>
      </c>
      <c r="B39" s="35"/>
      <c r="C39" s="32"/>
      <c r="D39" s="32"/>
      <c r="E39" s="32"/>
      <c r="F39" s="32"/>
      <c r="G39" s="32"/>
      <c r="H39" s="32"/>
      <c r="I39" s="32"/>
      <c r="J39" s="32"/>
      <c r="K39" s="32"/>
      <c r="L39" s="34">
        <f t="shared" si="6"/>
        <v>0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0</v>
      </c>
    </row>
    <row r="40" spans="1:23">
      <c r="A40" s="31">
        <v>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4">
        <f t="shared" si="6"/>
        <v>0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0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109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117</v>
      </c>
      <c r="W41" s="27">
        <f>SUM(W36:W40)-MAX(W36:W40)</f>
        <v>227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11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317</v>
      </c>
      <c r="C47" s="32">
        <v>10</v>
      </c>
      <c r="D47" s="32">
        <v>11</v>
      </c>
      <c r="E47" s="32">
        <v>8</v>
      </c>
      <c r="F47" s="32">
        <v>7</v>
      </c>
      <c r="G47" s="32">
        <v>9</v>
      </c>
      <c r="H47" s="32">
        <v>8</v>
      </c>
      <c r="I47" s="32">
        <v>8</v>
      </c>
      <c r="J47" s="32">
        <v>6</v>
      </c>
      <c r="K47" s="32">
        <v>7</v>
      </c>
      <c r="L47" s="32">
        <f>SUM(C47:K47)</f>
        <v>74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74</v>
      </c>
    </row>
    <row r="48" spans="1:23">
      <c r="A48" s="31">
        <v>2</v>
      </c>
      <c r="B48" s="32" t="s">
        <v>322</v>
      </c>
      <c r="C48" s="32">
        <v>7</v>
      </c>
      <c r="D48" s="32">
        <v>6</v>
      </c>
      <c r="E48" s="32">
        <v>7</v>
      </c>
      <c r="F48" s="32">
        <v>5</v>
      </c>
      <c r="G48" s="32">
        <v>10</v>
      </c>
      <c r="H48" s="32">
        <v>7</v>
      </c>
      <c r="I48" s="32">
        <v>7</v>
      </c>
      <c r="J48" s="32">
        <v>7</v>
      </c>
      <c r="K48" s="32">
        <v>8</v>
      </c>
      <c r="L48" s="32">
        <f t="shared" ref="L48:L51" si="8">SUM(C48:K48)</f>
        <v>64</v>
      </c>
      <c r="M48" s="32">
        <v>9</v>
      </c>
      <c r="N48" s="32">
        <v>5</v>
      </c>
      <c r="O48" s="32">
        <v>9</v>
      </c>
      <c r="P48" s="32">
        <v>8</v>
      </c>
      <c r="Q48" s="32">
        <v>6</v>
      </c>
      <c r="R48" s="32">
        <v>10</v>
      </c>
      <c r="S48" s="32">
        <v>10</v>
      </c>
      <c r="T48" s="32">
        <v>6</v>
      </c>
      <c r="U48" s="32">
        <v>9</v>
      </c>
      <c r="V48" s="32">
        <f t="shared" ref="V48:V51" si="9">SUM(M48:U48)</f>
        <v>72</v>
      </c>
      <c r="W48" s="27">
        <f>L48+V48</f>
        <v>136</v>
      </c>
    </row>
    <row r="49" spans="1:23">
      <c r="A49" s="31">
        <v>3</v>
      </c>
      <c r="B49" s="32" t="s">
        <v>323</v>
      </c>
      <c r="C49" s="32">
        <v>10</v>
      </c>
      <c r="D49" s="32">
        <v>7</v>
      </c>
      <c r="E49" s="32">
        <v>8</v>
      </c>
      <c r="F49" s="32">
        <v>6</v>
      </c>
      <c r="G49" s="32">
        <v>9</v>
      </c>
      <c r="H49" s="32">
        <v>9</v>
      </c>
      <c r="I49" s="32">
        <v>6</v>
      </c>
      <c r="J49" s="32">
        <v>7</v>
      </c>
      <c r="K49" s="32">
        <v>9</v>
      </c>
      <c r="L49" s="32">
        <f t="shared" si="8"/>
        <v>71</v>
      </c>
      <c r="M49" s="32">
        <v>9</v>
      </c>
      <c r="N49" s="32">
        <v>7</v>
      </c>
      <c r="O49" s="32">
        <v>8</v>
      </c>
      <c r="P49" s="32">
        <v>8</v>
      </c>
      <c r="Q49" s="32">
        <v>7</v>
      </c>
      <c r="R49" s="32">
        <v>7</v>
      </c>
      <c r="S49" s="32">
        <v>9</v>
      </c>
      <c r="T49" s="32">
        <v>5</v>
      </c>
      <c r="U49" s="32">
        <v>6</v>
      </c>
      <c r="V49" s="32">
        <f t="shared" si="9"/>
        <v>66</v>
      </c>
      <c r="W49" s="27">
        <f>L49+V49</f>
        <v>137</v>
      </c>
    </row>
    <row r="50" spans="1:23">
      <c r="A50" s="31">
        <v>4</v>
      </c>
      <c r="B50" s="32" t="s">
        <v>324</v>
      </c>
      <c r="C50" s="32">
        <v>9</v>
      </c>
      <c r="D50" s="32">
        <v>6</v>
      </c>
      <c r="E50" s="32">
        <v>5</v>
      </c>
      <c r="F50" s="32">
        <v>7</v>
      </c>
      <c r="G50" s="32">
        <v>9</v>
      </c>
      <c r="H50" s="32">
        <v>5</v>
      </c>
      <c r="I50" s="32">
        <v>6</v>
      </c>
      <c r="J50" s="32">
        <v>5</v>
      </c>
      <c r="K50" s="32">
        <v>6</v>
      </c>
      <c r="L50" s="32">
        <f t="shared" si="8"/>
        <v>58</v>
      </c>
      <c r="M50" s="32">
        <v>7</v>
      </c>
      <c r="N50" s="32">
        <v>4</v>
      </c>
      <c r="O50" s="32">
        <v>7</v>
      </c>
      <c r="P50" s="32">
        <v>5</v>
      </c>
      <c r="Q50" s="32">
        <v>5</v>
      </c>
      <c r="R50" s="32">
        <v>5</v>
      </c>
      <c r="S50" s="32">
        <v>6</v>
      </c>
      <c r="T50" s="32">
        <v>6</v>
      </c>
      <c r="U50" s="32">
        <v>10</v>
      </c>
      <c r="V50" s="32">
        <f t="shared" si="9"/>
        <v>55</v>
      </c>
      <c r="W50" s="27">
        <f>L50+V50</f>
        <v>113</v>
      </c>
    </row>
    <row r="51" spans="1:23">
      <c r="A51" s="31">
        <v>5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>
        <f t="shared" si="8"/>
        <v>0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0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193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121</v>
      </c>
      <c r="W52" s="27">
        <f>SUM(W47:W51)-MAX(W47:W51)</f>
        <v>323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326</v>
      </c>
      <c r="C57" s="32">
        <v>8</v>
      </c>
      <c r="D57" s="32">
        <v>7</v>
      </c>
      <c r="E57" s="32">
        <v>7</v>
      </c>
      <c r="F57" s="32">
        <v>6</v>
      </c>
      <c r="G57" s="32">
        <v>7</v>
      </c>
      <c r="H57" s="32">
        <v>7</v>
      </c>
      <c r="I57" s="32">
        <v>9</v>
      </c>
      <c r="J57" s="32">
        <v>5</v>
      </c>
      <c r="K57" s="32">
        <v>4</v>
      </c>
      <c r="L57" s="32">
        <f>SUM(C57:K57)</f>
        <v>60</v>
      </c>
      <c r="M57" s="32">
        <v>10</v>
      </c>
      <c r="N57" s="32">
        <v>8</v>
      </c>
      <c r="O57" s="32">
        <v>9</v>
      </c>
      <c r="P57" s="32">
        <v>9</v>
      </c>
      <c r="Q57" s="32">
        <v>8</v>
      </c>
      <c r="R57" s="32">
        <v>13</v>
      </c>
      <c r="S57" s="32">
        <v>11</v>
      </c>
      <c r="T57" s="32">
        <v>8</v>
      </c>
      <c r="U57" s="32">
        <v>8</v>
      </c>
      <c r="V57" s="32">
        <f>SUM(M57:U57)</f>
        <v>84</v>
      </c>
      <c r="W57" s="27">
        <f>L57+V57</f>
        <v>144</v>
      </c>
    </row>
    <row r="58" spans="1:23">
      <c r="A58" s="38">
        <v>2</v>
      </c>
      <c r="B58" s="32" t="s">
        <v>327</v>
      </c>
      <c r="C58" s="32">
        <v>6</v>
      </c>
      <c r="D58" s="32">
        <v>8</v>
      </c>
      <c r="E58" s="32">
        <v>6</v>
      </c>
      <c r="F58" s="32">
        <v>5</v>
      </c>
      <c r="G58" s="32">
        <v>7</v>
      </c>
      <c r="H58" s="32">
        <v>6</v>
      </c>
      <c r="I58" s="32">
        <v>6</v>
      </c>
      <c r="J58" s="32">
        <v>6</v>
      </c>
      <c r="K58" s="32">
        <v>6</v>
      </c>
      <c r="L58" s="32">
        <f t="shared" ref="L58:L61" si="10">SUM(C58:K58)</f>
        <v>56</v>
      </c>
      <c r="M58" s="32">
        <v>11</v>
      </c>
      <c r="N58" s="32">
        <v>7</v>
      </c>
      <c r="O58" s="32">
        <v>10</v>
      </c>
      <c r="P58" s="32">
        <v>5</v>
      </c>
      <c r="Q58" s="32">
        <v>5</v>
      </c>
      <c r="R58" s="32">
        <v>5</v>
      </c>
      <c r="S58" s="32">
        <v>6</v>
      </c>
      <c r="T58" s="32">
        <v>4</v>
      </c>
      <c r="U58" s="32">
        <v>7</v>
      </c>
      <c r="V58" s="32">
        <f t="shared" ref="V58:V61" si="11">SUM(M58:U58)</f>
        <v>60</v>
      </c>
      <c r="W58" s="27">
        <f>L58+V58</f>
        <v>116</v>
      </c>
    </row>
    <row r="59" spans="1:23">
      <c r="A59" s="38">
        <v>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>
        <f t="shared" si="10"/>
        <v>0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0</v>
      </c>
    </row>
    <row r="60" spans="1:23">
      <c r="A60" s="38">
        <v>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>
        <f t="shared" si="10"/>
        <v>0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0</v>
      </c>
    </row>
    <row r="61" spans="1:23">
      <c r="A61" s="38">
        <v>5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>
        <f t="shared" si="10"/>
        <v>0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0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56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60</v>
      </c>
      <c r="W62" s="27">
        <f>SUM(W57:W61)-MAX(W57:W61)</f>
        <v>116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318</v>
      </c>
      <c r="C67" s="32">
        <v>8</v>
      </c>
      <c r="D67" s="32">
        <v>4</v>
      </c>
      <c r="E67" s="32">
        <v>7</v>
      </c>
      <c r="F67" s="32">
        <v>7</v>
      </c>
      <c r="G67" s="32">
        <v>8</v>
      </c>
      <c r="H67" s="32">
        <v>6</v>
      </c>
      <c r="I67" s="32">
        <v>6</v>
      </c>
      <c r="J67" s="32">
        <v>4</v>
      </c>
      <c r="K67" s="32">
        <v>6</v>
      </c>
      <c r="L67" s="32">
        <f>SUM(C67:K67)</f>
        <v>56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56</v>
      </c>
    </row>
    <row r="68" spans="1:23">
      <c r="A68" s="38">
        <v>2</v>
      </c>
      <c r="B68" s="32" t="s">
        <v>321</v>
      </c>
      <c r="C68" s="32">
        <v>8</v>
      </c>
      <c r="D68" s="32">
        <v>6</v>
      </c>
      <c r="E68" s="32">
        <v>6</v>
      </c>
      <c r="F68" s="32">
        <v>5</v>
      </c>
      <c r="G68" s="32">
        <v>8</v>
      </c>
      <c r="H68" s="32">
        <v>6</v>
      </c>
      <c r="I68" s="32">
        <v>7</v>
      </c>
      <c r="J68" s="32">
        <v>5</v>
      </c>
      <c r="K68" s="32">
        <v>7</v>
      </c>
      <c r="L68" s="32">
        <f t="shared" ref="L68:L71" si="12">SUM(C68:K68)</f>
        <v>58</v>
      </c>
      <c r="M68" s="32">
        <v>5</v>
      </c>
      <c r="N68" s="32">
        <v>4</v>
      </c>
      <c r="O68" s="32">
        <v>7</v>
      </c>
      <c r="P68" s="32">
        <v>8</v>
      </c>
      <c r="Q68" s="32">
        <v>7</v>
      </c>
      <c r="R68" s="32">
        <v>9</v>
      </c>
      <c r="S68" s="32">
        <v>6</v>
      </c>
      <c r="T68" s="32">
        <v>6</v>
      </c>
      <c r="U68" s="32">
        <v>7</v>
      </c>
      <c r="V68" s="32">
        <f t="shared" ref="V68:V71" si="13">SUM(M68:U68)</f>
        <v>59</v>
      </c>
      <c r="W68" s="27">
        <f>L68+V68</f>
        <v>117</v>
      </c>
    </row>
    <row r="69" spans="1:23">
      <c r="A69" s="38">
        <v>3</v>
      </c>
      <c r="B69" s="32" t="s">
        <v>325</v>
      </c>
      <c r="C69" s="32">
        <v>7</v>
      </c>
      <c r="D69" s="32">
        <v>4</v>
      </c>
      <c r="E69" s="32">
        <v>8</v>
      </c>
      <c r="F69" s="32">
        <v>4</v>
      </c>
      <c r="G69" s="32">
        <v>8</v>
      </c>
      <c r="H69" s="32">
        <v>6</v>
      </c>
      <c r="I69" s="32">
        <v>6</v>
      </c>
      <c r="J69" s="32">
        <v>6</v>
      </c>
      <c r="K69" s="32">
        <v>7</v>
      </c>
      <c r="L69" s="32">
        <f t="shared" si="12"/>
        <v>56</v>
      </c>
      <c r="M69" s="32">
        <v>8</v>
      </c>
      <c r="N69" s="32">
        <v>6</v>
      </c>
      <c r="O69" s="32">
        <v>8</v>
      </c>
      <c r="P69" s="32">
        <v>7</v>
      </c>
      <c r="Q69" s="32">
        <v>7</v>
      </c>
      <c r="R69" s="32">
        <v>7</v>
      </c>
      <c r="S69" s="32">
        <v>11</v>
      </c>
      <c r="T69" s="32">
        <v>10</v>
      </c>
      <c r="U69" s="32">
        <v>9</v>
      </c>
      <c r="V69" s="32">
        <f t="shared" si="13"/>
        <v>73</v>
      </c>
      <c r="W69" s="27">
        <f>L69+V69</f>
        <v>129</v>
      </c>
    </row>
    <row r="70" spans="1:23">
      <c r="A70" s="38">
        <v>4</v>
      </c>
      <c r="B70" s="32" t="s">
        <v>328</v>
      </c>
      <c r="C70" s="32">
        <v>7</v>
      </c>
      <c r="D70" s="32">
        <v>8</v>
      </c>
      <c r="E70" s="32">
        <v>7</v>
      </c>
      <c r="F70" s="32">
        <v>5</v>
      </c>
      <c r="G70" s="32">
        <v>7</v>
      </c>
      <c r="H70" s="32">
        <v>7</v>
      </c>
      <c r="I70" s="32">
        <v>7</v>
      </c>
      <c r="J70" s="32">
        <v>5</v>
      </c>
      <c r="K70" s="32">
        <v>8</v>
      </c>
      <c r="L70" s="32">
        <f t="shared" si="12"/>
        <v>61</v>
      </c>
      <c r="M70" s="32">
        <v>7</v>
      </c>
      <c r="N70" s="32">
        <v>6</v>
      </c>
      <c r="O70" s="32">
        <v>7</v>
      </c>
      <c r="P70" s="32">
        <v>8</v>
      </c>
      <c r="Q70" s="32">
        <v>8</v>
      </c>
      <c r="R70" s="32">
        <v>5</v>
      </c>
      <c r="S70" s="32">
        <v>5</v>
      </c>
      <c r="T70" s="32">
        <v>4</v>
      </c>
      <c r="U70" s="32">
        <v>7</v>
      </c>
      <c r="V70" s="32">
        <f t="shared" si="13"/>
        <v>57</v>
      </c>
      <c r="W70" s="27">
        <f>L70+V70</f>
        <v>118</v>
      </c>
    </row>
    <row r="71" spans="1:23">
      <c r="A71" s="38">
        <v>5</v>
      </c>
      <c r="B71" s="32" t="s">
        <v>329</v>
      </c>
      <c r="C71" s="32">
        <v>11</v>
      </c>
      <c r="D71" s="32">
        <v>9</v>
      </c>
      <c r="E71" s="32">
        <v>8</v>
      </c>
      <c r="F71" s="32">
        <v>5</v>
      </c>
      <c r="G71" s="32">
        <v>10</v>
      </c>
      <c r="H71" s="32">
        <v>10</v>
      </c>
      <c r="I71" s="32">
        <v>11</v>
      </c>
      <c r="J71" s="32">
        <v>5</v>
      </c>
      <c r="K71" s="32">
        <v>10</v>
      </c>
      <c r="L71" s="32">
        <f t="shared" si="12"/>
        <v>79</v>
      </c>
      <c r="M71" s="32">
        <v>8</v>
      </c>
      <c r="N71" s="32">
        <v>6</v>
      </c>
      <c r="O71" s="32">
        <v>10</v>
      </c>
      <c r="P71" s="32">
        <v>10</v>
      </c>
      <c r="Q71" s="32">
        <v>8</v>
      </c>
      <c r="R71" s="32">
        <v>10</v>
      </c>
      <c r="S71" s="32">
        <v>10</v>
      </c>
      <c r="T71" s="32">
        <v>8</v>
      </c>
      <c r="U71" s="32">
        <v>12</v>
      </c>
      <c r="V71" s="32">
        <f t="shared" si="13"/>
        <v>82</v>
      </c>
      <c r="W71" s="27">
        <f>L71+V71</f>
        <v>161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231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189</v>
      </c>
      <c r="W72" s="27">
        <f>SUM(W67:W71)-MAX(W67:W71)</f>
        <v>420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12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330</v>
      </c>
      <c r="C77" s="32">
        <v>7</v>
      </c>
      <c r="D77" s="32">
        <v>7</v>
      </c>
      <c r="E77" s="32">
        <v>6</v>
      </c>
      <c r="F77" s="32">
        <v>5</v>
      </c>
      <c r="G77" s="32">
        <v>8</v>
      </c>
      <c r="H77" s="32">
        <v>6</v>
      </c>
      <c r="I77" s="32">
        <v>7</v>
      </c>
      <c r="J77" s="32">
        <v>5</v>
      </c>
      <c r="K77" s="32">
        <v>6</v>
      </c>
      <c r="L77" s="32">
        <f>SUM(C77:K77)</f>
        <v>57</v>
      </c>
      <c r="M77" s="32">
        <v>7</v>
      </c>
      <c r="N77" s="32">
        <v>5</v>
      </c>
      <c r="O77" s="32">
        <v>9</v>
      </c>
      <c r="P77" s="32">
        <v>7</v>
      </c>
      <c r="Q77" s="32">
        <v>7</v>
      </c>
      <c r="R77" s="32">
        <v>7</v>
      </c>
      <c r="S77" s="32">
        <v>6</v>
      </c>
      <c r="T77" s="32">
        <v>5</v>
      </c>
      <c r="U77" s="32">
        <v>7</v>
      </c>
      <c r="V77" s="32">
        <f>SUM(M77:U77)</f>
        <v>60</v>
      </c>
      <c r="W77" s="27">
        <f>L77+V77</f>
        <v>117</v>
      </c>
    </row>
    <row r="78" spans="1:23">
      <c r="A78" s="38">
        <v>2</v>
      </c>
      <c r="B78" s="32" t="s">
        <v>331</v>
      </c>
      <c r="C78" s="32">
        <v>5</v>
      </c>
      <c r="D78" s="32">
        <v>6</v>
      </c>
      <c r="E78" s="32">
        <v>6</v>
      </c>
      <c r="F78" s="32">
        <v>6</v>
      </c>
      <c r="G78" s="32">
        <v>7</v>
      </c>
      <c r="H78" s="32">
        <v>5</v>
      </c>
      <c r="I78" s="32">
        <v>6</v>
      </c>
      <c r="J78" s="32">
        <v>5</v>
      </c>
      <c r="K78" s="32">
        <v>5</v>
      </c>
      <c r="L78" s="32">
        <f t="shared" ref="L78:L81" si="14">SUM(C78:K78)</f>
        <v>51</v>
      </c>
      <c r="M78" s="32">
        <v>6</v>
      </c>
      <c r="N78" s="32">
        <v>5</v>
      </c>
      <c r="O78" s="32">
        <v>9</v>
      </c>
      <c r="P78" s="32">
        <v>9</v>
      </c>
      <c r="Q78" s="32">
        <v>10</v>
      </c>
      <c r="R78" s="32">
        <v>7</v>
      </c>
      <c r="S78" s="32">
        <v>6</v>
      </c>
      <c r="T78" s="32">
        <v>6</v>
      </c>
      <c r="U78" s="32">
        <v>7</v>
      </c>
      <c r="V78" s="32">
        <f t="shared" ref="V78:V81" si="15">SUM(M78:U78)</f>
        <v>65</v>
      </c>
      <c r="W78" s="27">
        <f>L78+V78</f>
        <v>116</v>
      </c>
    </row>
    <row r="79" spans="1:23">
      <c r="A79" s="38">
        <v>3</v>
      </c>
      <c r="B79" s="32" t="s">
        <v>332</v>
      </c>
      <c r="C79" s="32">
        <v>7</v>
      </c>
      <c r="D79" s="32">
        <v>7</v>
      </c>
      <c r="E79" s="32">
        <v>5</v>
      </c>
      <c r="F79" s="32">
        <v>5</v>
      </c>
      <c r="G79" s="32">
        <v>7</v>
      </c>
      <c r="H79" s="32">
        <v>6</v>
      </c>
      <c r="I79" s="32">
        <v>6</v>
      </c>
      <c r="J79" s="32">
        <v>5</v>
      </c>
      <c r="K79" s="32">
        <v>6</v>
      </c>
      <c r="L79" s="32">
        <f t="shared" si="14"/>
        <v>54</v>
      </c>
      <c r="M79" s="32">
        <v>5</v>
      </c>
      <c r="N79" s="32">
        <v>5</v>
      </c>
      <c r="O79" s="32">
        <v>10</v>
      </c>
      <c r="P79" s="32">
        <v>7</v>
      </c>
      <c r="Q79" s="32">
        <v>6</v>
      </c>
      <c r="R79" s="32">
        <v>8</v>
      </c>
      <c r="S79" s="32">
        <v>7</v>
      </c>
      <c r="T79" s="32">
        <v>6</v>
      </c>
      <c r="U79" s="32">
        <v>6</v>
      </c>
      <c r="V79" s="32">
        <f t="shared" si="15"/>
        <v>60</v>
      </c>
      <c r="W79" s="27">
        <f>L79+V79</f>
        <v>114</v>
      </c>
    </row>
    <row r="80" spans="1:23">
      <c r="A80" s="38">
        <v>4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>
        <f t="shared" si="14"/>
        <v>0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0</v>
      </c>
    </row>
    <row r="81" spans="1:23">
      <c r="A81" s="38">
        <v>5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>
        <f t="shared" si="14"/>
        <v>0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0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105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120</v>
      </c>
      <c r="W82" s="27">
        <f>SUM(W77:W81)-MAX(W77:W81)</f>
        <v>230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27"/>
      <c r="B84" s="27"/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52" t="s">
        <v>4</v>
      </c>
      <c r="B85" s="52" t="s">
        <v>6</v>
      </c>
      <c r="C85" s="53" t="s">
        <v>222</v>
      </c>
      <c r="D85" s="52" t="s">
        <v>223</v>
      </c>
      <c r="E85" s="52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/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>
        <f>$B$40</f>
        <v>0</v>
      </c>
      <c r="C87" s="29">
        <f>$W$40</f>
        <v>0</v>
      </c>
      <c r="D87" s="29">
        <v>1</v>
      </c>
      <c r="E87" s="29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>
        <f>$B$80</f>
        <v>0</v>
      </c>
      <c r="C88" s="29">
        <f>$W$80</f>
        <v>0</v>
      </c>
      <c r="D88" s="29">
        <v>2</v>
      </c>
      <c r="E88" s="29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>
        <f>$B$59</f>
        <v>0</v>
      </c>
      <c r="C89" s="29">
        <f>$W$59</f>
        <v>0</v>
      </c>
      <c r="D89" s="29">
        <v>3</v>
      </c>
      <c r="E89" s="29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>
        <f>$B$39</f>
        <v>0</v>
      </c>
      <c r="C90" s="29">
        <f>$W$39</f>
        <v>0</v>
      </c>
      <c r="D90" s="29">
        <v>4</v>
      </c>
      <c r="E90" s="29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>
        <f>$B$81</f>
        <v>0</v>
      </c>
      <c r="C91" s="29">
        <f>$W$81</f>
        <v>0</v>
      </c>
      <c r="D91" s="29">
        <v>5</v>
      </c>
      <c r="E91" s="29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>
        <f>$B$60</f>
        <v>0</v>
      </c>
      <c r="C92" s="29">
        <f>$W$60</f>
        <v>0</v>
      </c>
      <c r="D92" s="29">
        <v>6</v>
      </c>
      <c r="E92" s="29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/>
      <c r="B93" s="27">
        <f>$B$8</f>
        <v>0</v>
      </c>
      <c r="C93" s="29">
        <f>$W$8</f>
        <v>0</v>
      </c>
      <c r="D93" s="29">
        <v>7</v>
      </c>
      <c r="E93" s="29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>
        <f>$B$9</f>
        <v>0</v>
      </c>
      <c r="C94" s="29">
        <f>$W$9</f>
        <v>0</v>
      </c>
      <c r="D94" s="29">
        <v>8</v>
      </c>
      <c r="E94" s="29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/>
      <c r="B95" s="27">
        <f>$B$51</f>
        <v>0</v>
      </c>
      <c r="C95" s="29">
        <f>$W$51</f>
        <v>0</v>
      </c>
      <c r="D95" s="29">
        <v>9</v>
      </c>
      <c r="E95" s="29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>
        <f>$B$61</f>
        <v>0</v>
      </c>
      <c r="C96" s="29">
        <f>$W$61</f>
        <v>0</v>
      </c>
      <c r="D96" s="29">
        <v>10</v>
      </c>
      <c r="E96" s="29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/>
      <c r="B97" s="27">
        <f>$B$10</f>
        <v>0</v>
      </c>
      <c r="C97" s="29">
        <f>$W$10</f>
        <v>0</v>
      </c>
      <c r="D97" s="29">
        <v>11</v>
      </c>
      <c r="E97" s="29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/>
      <c r="B98" s="27" t="str">
        <f>$B$67</f>
        <v>SAM SWANSON</v>
      </c>
      <c r="C98" s="29">
        <f>$W$67</f>
        <v>56</v>
      </c>
      <c r="D98" s="29">
        <v>12</v>
      </c>
      <c r="E98" s="29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/>
      <c r="B99" s="27" t="str">
        <f>$B$47</f>
        <v>RYLIE BANKS</v>
      </c>
      <c r="C99" s="29">
        <f>$W$47</f>
        <v>74</v>
      </c>
      <c r="D99" s="29">
        <v>13</v>
      </c>
      <c r="E99" s="29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/>
      <c r="B100" s="27" t="str">
        <f>$B$38</f>
        <v>KIRSTEU JESSEN</v>
      </c>
      <c r="C100" s="29">
        <f>$W$38</f>
        <v>110</v>
      </c>
      <c r="D100" s="29">
        <v>14</v>
      </c>
      <c r="E100" s="29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/>
      <c r="B101" s="27" t="str">
        <f>$B$50</f>
        <v>MCKENZIE WILLNER</v>
      </c>
      <c r="C101" s="29">
        <f>$W$50</f>
        <v>113</v>
      </c>
      <c r="D101" s="29">
        <v>15</v>
      </c>
      <c r="E101" s="29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/>
      <c r="B102" s="27" t="str">
        <f>$B$79</f>
        <v>ALEX</v>
      </c>
      <c r="C102" s="29">
        <f>$W$79</f>
        <v>114</v>
      </c>
      <c r="D102" s="29">
        <v>16</v>
      </c>
      <c r="E102" s="29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/>
      <c r="B103" s="27" t="str">
        <f>$B$58</f>
        <v>ALANHA NELSON</v>
      </c>
      <c r="C103" s="29">
        <f>$W$58</f>
        <v>116</v>
      </c>
      <c r="D103" s="29">
        <v>17</v>
      </c>
      <c r="E103" s="29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/>
      <c r="B104" s="27" t="str">
        <f>$B$78</f>
        <v>MEGAN</v>
      </c>
      <c r="C104" s="29">
        <f>$W$78</f>
        <v>116</v>
      </c>
      <c r="D104" s="29">
        <v>18</v>
      </c>
      <c r="E104" s="29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/>
      <c r="B105" s="27" t="str">
        <f>$B$36</f>
        <v>MOLLY O'BRIEN</v>
      </c>
      <c r="C105" s="29">
        <f>$W$36</f>
        <v>117</v>
      </c>
      <c r="D105" s="29">
        <v>19</v>
      </c>
      <c r="E105" s="29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/>
      <c r="B106" s="27" t="str">
        <f>$B$68</f>
        <v>EMMA LEPPER</v>
      </c>
      <c r="C106" s="29">
        <f>$W$68</f>
        <v>117</v>
      </c>
      <c r="D106" s="29">
        <v>20</v>
      </c>
      <c r="E106" s="29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/>
      <c r="B107" s="27" t="str">
        <f>$B$77</f>
        <v>CASSIE</v>
      </c>
      <c r="C107" s="29">
        <f>$W$77</f>
        <v>117</v>
      </c>
      <c r="D107" s="29">
        <v>21</v>
      </c>
      <c r="E107" s="29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/>
      <c r="B108" s="27" t="str">
        <f>$B$70</f>
        <v>MACKENZIE</v>
      </c>
      <c r="C108" s="29">
        <f>$W$70</f>
        <v>118</v>
      </c>
      <c r="D108" s="29">
        <v>22</v>
      </c>
      <c r="E108" s="29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/>
      <c r="B109" s="27" t="str">
        <f>$B$6</f>
        <v>TIA</v>
      </c>
      <c r="C109" s="29">
        <f>$W$6</f>
        <v>124</v>
      </c>
      <c r="D109" s="29">
        <v>23</v>
      </c>
      <c r="E109" s="29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/>
      <c r="B110" s="27" t="str">
        <f>$B$37</f>
        <v>CARLEY FERGUSON</v>
      </c>
      <c r="C110" s="29">
        <f>$W$37</f>
        <v>129</v>
      </c>
      <c r="D110" s="29">
        <v>24</v>
      </c>
      <c r="E110" s="29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/>
      <c r="B111" s="27" t="str">
        <f>$B$69</f>
        <v>CASEY</v>
      </c>
      <c r="C111" s="29">
        <f>$W$69</f>
        <v>129</v>
      </c>
      <c r="D111" s="29">
        <v>25</v>
      </c>
      <c r="E111" s="29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/>
      <c r="B112" s="27" t="str">
        <f>$B$7</f>
        <v>EMILY R</v>
      </c>
      <c r="C112" s="29">
        <f>$W$7</f>
        <v>135</v>
      </c>
      <c r="D112" s="29">
        <v>26</v>
      </c>
      <c r="E112" s="29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/>
      <c r="B113" s="27" t="str">
        <f>$B$48</f>
        <v>AUTUMN SCHLECHT</v>
      </c>
      <c r="C113" s="29">
        <f>$W$48</f>
        <v>136</v>
      </c>
      <c r="D113" s="29">
        <v>27</v>
      </c>
      <c r="E113" s="29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/>
      <c r="B114" s="27" t="str">
        <f>$B$49</f>
        <v>NICOLE PAPPAS</v>
      </c>
      <c r="C114" s="29">
        <f>$W$49</f>
        <v>137</v>
      </c>
      <c r="D114" s="29">
        <v>28</v>
      </c>
      <c r="E114" s="2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/>
      <c r="B115" s="27" t="str">
        <f>$B$57</f>
        <v>LAUREN HINTZ</v>
      </c>
      <c r="C115" s="29">
        <f>$W$57</f>
        <v>144</v>
      </c>
      <c r="D115" s="29">
        <v>29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/>
      <c r="B116" s="27" t="str">
        <f>$B$71</f>
        <v>SUSIE</v>
      </c>
      <c r="C116" s="29">
        <f>$W$71</f>
        <v>161</v>
      </c>
      <c r="D116" s="29">
        <v>30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/>
      <c r="B117" s="27" t="e">
        <f>#REF!</f>
        <v>#REF!</v>
      </c>
      <c r="C117" s="29" t="e">
        <f>#REF!</f>
        <v>#REF!</v>
      </c>
      <c r="D117" s="29">
        <v>31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/>
      <c r="B118" s="27" t="e">
        <f>#REF!</f>
        <v>#REF!</v>
      </c>
      <c r="C118" s="29" t="e">
        <f>#REF!</f>
        <v>#REF!</v>
      </c>
      <c r="D118" s="29">
        <v>32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/>
      <c r="B119" s="27" t="e">
        <f>#REF!</f>
        <v>#REF!</v>
      </c>
      <c r="C119" s="29" t="e">
        <f>#REF!</f>
        <v>#REF!</v>
      </c>
      <c r="D119" s="29">
        <v>33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/>
      <c r="B120" s="27" t="e">
        <f>#REF!</f>
        <v>#REF!</v>
      </c>
      <c r="C120" s="29" t="e">
        <f>#REF!</f>
        <v>#REF!</v>
      </c>
      <c r="D120" s="29">
        <v>34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/>
      <c r="B121" s="27" t="e">
        <f>#REF!</f>
        <v>#REF!</v>
      </c>
      <c r="C121" s="29" t="e">
        <f>#REF!</f>
        <v>#REF!</v>
      </c>
      <c r="D121" s="29">
        <v>35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/>
      <c r="B122" s="27" t="e">
        <f>#REF!</f>
        <v>#REF!</v>
      </c>
      <c r="C122" s="29" t="e">
        <f>#REF!</f>
        <v>#REF!</v>
      </c>
      <c r="D122" s="29">
        <v>36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/>
      <c r="B123" s="27" t="e">
        <f>#REF!</f>
        <v>#REF!</v>
      </c>
      <c r="C123" s="29" t="e">
        <f>#REF!</f>
        <v>#REF!</v>
      </c>
      <c r="D123" s="29">
        <v>37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/>
      <c r="B124" s="27" t="e">
        <f>#REF!</f>
        <v>#REF!</v>
      </c>
      <c r="C124" s="29" t="e">
        <f>#REF!</f>
        <v>#REF!</v>
      </c>
      <c r="D124" s="29">
        <v>38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/>
      <c r="B125" t="e">
        <f>#REF!</f>
        <v>#REF!</v>
      </c>
      <c r="C125" s="64" t="e">
        <f>#REF!</f>
        <v>#REF!</v>
      </c>
      <c r="D125" s="29">
        <v>39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/>
      <c r="B126" s="27" t="e">
        <f>#REF!</f>
        <v>#REF!</v>
      </c>
      <c r="C126" s="29" t="e">
        <f>#REF!</f>
        <v>#REF!</v>
      </c>
      <c r="D126" s="29">
        <v>40</v>
      </c>
    </row>
  </sheetData>
  <sortState ref="B87:C126">
    <sortCondition ref="C87:C126"/>
  </sortState>
  <mergeCells count="1">
    <mergeCell ref="A1:W1"/>
  </mergeCells>
  <pageMargins left="0" right="0.45" top="0" bottom="0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136"/>
  <sheetViews>
    <sheetView topLeftCell="A79" workbookViewId="0">
      <selection activeCell="A113" sqref="A1:XFD1048576"/>
    </sheetView>
  </sheetViews>
  <sheetFormatPr defaultRowHeight="12.75"/>
  <cols>
    <col min="1" max="1" width="8" customWidth="1"/>
    <col min="2" max="2" width="17.28515625" customWidth="1"/>
    <col min="3" max="11" width="3.7109375" customWidth="1"/>
    <col min="12" max="12" width="4" customWidth="1"/>
    <col min="13" max="20" width="3.7109375" customWidth="1"/>
    <col min="21" max="21" width="3.28515625" customWidth="1"/>
    <col min="22" max="22" width="5" customWidth="1"/>
    <col min="23" max="23" width="5.5703125" customWidth="1"/>
  </cols>
  <sheetData>
    <row r="1" spans="1:23">
      <c r="A1" s="72" t="s">
        <v>320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8</v>
      </c>
      <c r="D6" s="32">
        <v>7</v>
      </c>
      <c r="E6" s="32">
        <v>4</v>
      </c>
      <c r="F6" s="32">
        <v>6</v>
      </c>
      <c r="G6" s="32">
        <v>9</v>
      </c>
      <c r="H6" s="32">
        <v>6</v>
      </c>
      <c r="I6" s="32">
        <v>7</v>
      </c>
      <c r="J6" s="32">
        <v>3</v>
      </c>
      <c r="K6" s="32">
        <v>6</v>
      </c>
      <c r="L6" s="32">
        <f>SUM(C6:K6)</f>
        <v>56</v>
      </c>
      <c r="M6" s="32">
        <v>6</v>
      </c>
      <c r="N6" s="32">
        <v>4</v>
      </c>
      <c r="O6" s="32">
        <v>7</v>
      </c>
      <c r="P6" s="32">
        <v>11</v>
      </c>
      <c r="Q6" s="32">
        <v>6</v>
      </c>
      <c r="R6" s="32">
        <v>5</v>
      </c>
      <c r="S6" s="32">
        <v>7</v>
      </c>
      <c r="T6" s="32">
        <v>4</v>
      </c>
      <c r="U6" s="32">
        <v>8</v>
      </c>
      <c r="V6" s="32">
        <f>SUM(M6:U6)</f>
        <v>58</v>
      </c>
      <c r="W6" s="27">
        <f>L6+V6</f>
        <v>114</v>
      </c>
    </row>
    <row r="7" spans="1:23">
      <c r="A7" s="31">
        <v>2</v>
      </c>
      <c r="B7" s="32" t="s">
        <v>53</v>
      </c>
      <c r="C7" s="32">
        <v>7</v>
      </c>
      <c r="D7" s="32">
        <v>6</v>
      </c>
      <c r="E7" s="32">
        <v>5</v>
      </c>
      <c r="F7" s="32">
        <v>5</v>
      </c>
      <c r="G7" s="32">
        <v>11</v>
      </c>
      <c r="H7" s="32">
        <v>7</v>
      </c>
      <c r="I7" s="32">
        <v>7</v>
      </c>
      <c r="J7" s="32">
        <v>5</v>
      </c>
      <c r="K7" s="32">
        <v>5</v>
      </c>
      <c r="L7" s="32">
        <f t="shared" ref="L7:L10" si="0">SUM(C7:K7)</f>
        <v>58</v>
      </c>
      <c r="M7" s="32">
        <v>10</v>
      </c>
      <c r="N7" s="32">
        <v>5</v>
      </c>
      <c r="O7" s="32">
        <v>8</v>
      </c>
      <c r="P7" s="32">
        <v>6</v>
      </c>
      <c r="Q7" s="32">
        <v>7</v>
      </c>
      <c r="R7" s="32">
        <v>6</v>
      </c>
      <c r="S7" s="32">
        <v>6</v>
      </c>
      <c r="T7" s="32">
        <v>7</v>
      </c>
      <c r="U7" s="32">
        <v>9</v>
      </c>
      <c r="V7" s="32">
        <f t="shared" ref="V7:V10" si="1">SUM(M7:U7)</f>
        <v>64</v>
      </c>
      <c r="W7" s="27">
        <f>L7+V7</f>
        <v>122</v>
      </c>
    </row>
    <row r="8" spans="1:23">
      <c r="A8" s="31">
        <v>3</v>
      </c>
      <c r="B8" s="32" t="s">
        <v>43</v>
      </c>
      <c r="C8" s="32">
        <v>9</v>
      </c>
      <c r="D8" s="32">
        <v>8</v>
      </c>
      <c r="E8" s="32">
        <v>8</v>
      </c>
      <c r="F8" s="32">
        <v>4</v>
      </c>
      <c r="G8" s="32">
        <v>10</v>
      </c>
      <c r="H8" s="32">
        <v>8</v>
      </c>
      <c r="I8" s="32">
        <v>6</v>
      </c>
      <c r="J8" s="32">
        <v>4</v>
      </c>
      <c r="K8" s="32">
        <v>5</v>
      </c>
      <c r="L8" s="32">
        <f t="shared" si="0"/>
        <v>62</v>
      </c>
      <c r="M8" s="32">
        <v>9</v>
      </c>
      <c r="N8" s="32">
        <v>6</v>
      </c>
      <c r="O8" s="32">
        <v>9</v>
      </c>
      <c r="P8" s="32">
        <v>5</v>
      </c>
      <c r="Q8" s="32">
        <v>7</v>
      </c>
      <c r="R8" s="32">
        <v>6</v>
      </c>
      <c r="S8" s="32">
        <v>6</v>
      </c>
      <c r="T8" s="32">
        <v>5</v>
      </c>
      <c r="U8" s="32">
        <v>8</v>
      </c>
      <c r="V8" s="32">
        <f t="shared" si="1"/>
        <v>61</v>
      </c>
      <c r="W8" s="27">
        <f>L8+V8</f>
        <v>123</v>
      </c>
    </row>
    <row r="9" spans="1:23">
      <c r="A9" s="31">
        <v>4</v>
      </c>
      <c r="B9" s="32" t="s">
        <v>225</v>
      </c>
      <c r="C9" s="32">
        <v>6</v>
      </c>
      <c r="D9" s="32">
        <v>7</v>
      </c>
      <c r="E9" s="32">
        <v>7</v>
      </c>
      <c r="F9" s="32">
        <v>5</v>
      </c>
      <c r="G9" s="32">
        <v>9</v>
      </c>
      <c r="H9" s="32">
        <v>8</v>
      </c>
      <c r="I9" s="32">
        <v>5</v>
      </c>
      <c r="J9" s="32">
        <v>5</v>
      </c>
      <c r="K9" s="32">
        <v>6</v>
      </c>
      <c r="L9" s="32">
        <f t="shared" si="0"/>
        <v>58</v>
      </c>
      <c r="M9" s="32">
        <v>4</v>
      </c>
      <c r="N9" s="32">
        <v>6</v>
      </c>
      <c r="O9" s="32">
        <v>7</v>
      </c>
      <c r="P9" s="32">
        <v>7</v>
      </c>
      <c r="Q9" s="32">
        <v>7</v>
      </c>
      <c r="R9" s="32">
        <v>6</v>
      </c>
      <c r="S9" s="32">
        <v>5</v>
      </c>
      <c r="T9" s="32">
        <v>5</v>
      </c>
      <c r="U9" s="32">
        <v>7</v>
      </c>
      <c r="V9" s="32">
        <f t="shared" si="1"/>
        <v>54</v>
      </c>
      <c r="W9" s="27">
        <f>L9+V9</f>
        <v>112</v>
      </c>
    </row>
    <row r="10" spans="1:23">
      <c r="A10" s="31">
        <v>5</v>
      </c>
      <c r="B10" s="32" t="s">
        <v>75</v>
      </c>
      <c r="C10" s="32">
        <v>8</v>
      </c>
      <c r="D10" s="32">
        <v>9</v>
      </c>
      <c r="E10" s="32">
        <v>8</v>
      </c>
      <c r="F10" s="32">
        <v>8</v>
      </c>
      <c r="G10" s="32">
        <v>8</v>
      </c>
      <c r="H10" s="32">
        <v>10</v>
      </c>
      <c r="I10" s="32">
        <v>10</v>
      </c>
      <c r="J10" s="32">
        <v>5</v>
      </c>
      <c r="K10" s="32">
        <v>6</v>
      </c>
      <c r="L10" s="32">
        <f t="shared" si="0"/>
        <v>72</v>
      </c>
      <c r="M10" s="32">
        <v>9</v>
      </c>
      <c r="N10" s="32">
        <v>9</v>
      </c>
      <c r="O10" s="32">
        <v>10</v>
      </c>
      <c r="P10" s="32">
        <v>6</v>
      </c>
      <c r="Q10" s="32">
        <v>9</v>
      </c>
      <c r="R10" s="32">
        <v>7</v>
      </c>
      <c r="S10" s="32">
        <v>9</v>
      </c>
      <c r="T10" s="32">
        <v>9</v>
      </c>
      <c r="U10" s="32">
        <v>8</v>
      </c>
      <c r="V10" s="32">
        <f t="shared" si="1"/>
        <v>76</v>
      </c>
      <c r="W10" s="27">
        <f>L10+V10</f>
        <v>148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234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237</v>
      </c>
      <c r="W11" s="27">
        <f>SUM(W6:W10)-MAX(W6:W10)</f>
        <v>471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5</v>
      </c>
      <c r="D16" s="32">
        <v>7</v>
      </c>
      <c r="E16" s="32">
        <v>6</v>
      </c>
      <c r="F16" s="32">
        <v>5</v>
      </c>
      <c r="G16" s="32">
        <v>7</v>
      </c>
      <c r="H16" s="32">
        <v>5</v>
      </c>
      <c r="I16" s="32">
        <v>6</v>
      </c>
      <c r="J16" s="32">
        <v>4</v>
      </c>
      <c r="K16" s="32">
        <v>5</v>
      </c>
      <c r="L16" s="32">
        <f>SUM(C16:K16)</f>
        <v>50</v>
      </c>
      <c r="M16" s="32">
        <v>6</v>
      </c>
      <c r="N16" s="32">
        <v>4</v>
      </c>
      <c r="O16" s="32">
        <v>5</v>
      </c>
      <c r="P16" s="32">
        <v>6</v>
      </c>
      <c r="Q16" s="32">
        <v>5</v>
      </c>
      <c r="R16" s="32">
        <v>6</v>
      </c>
      <c r="S16" s="32">
        <v>5</v>
      </c>
      <c r="T16" s="32">
        <v>3</v>
      </c>
      <c r="U16" s="32">
        <v>5</v>
      </c>
      <c r="V16" s="32">
        <f>SUM(M16:U16)</f>
        <v>45</v>
      </c>
      <c r="W16" s="27">
        <f>L16+V16</f>
        <v>95</v>
      </c>
    </row>
    <row r="17" spans="1:23">
      <c r="A17" s="31">
        <v>2</v>
      </c>
      <c r="B17" s="32" t="s">
        <v>68</v>
      </c>
      <c r="C17" s="32">
        <v>6</v>
      </c>
      <c r="D17" s="32">
        <v>9</v>
      </c>
      <c r="E17" s="32">
        <v>4</v>
      </c>
      <c r="F17" s="32">
        <v>6</v>
      </c>
      <c r="G17" s="32">
        <v>6</v>
      </c>
      <c r="H17" s="32">
        <v>5</v>
      </c>
      <c r="I17" s="32">
        <v>6</v>
      </c>
      <c r="J17" s="32">
        <v>6</v>
      </c>
      <c r="K17" s="32">
        <v>5</v>
      </c>
      <c r="L17" s="32">
        <f t="shared" ref="L17:L20" si="2">SUM(C17:K17)</f>
        <v>53</v>
      </c>
      <c r="M17" s="32">
        <v>6</v>
      </c>
      <c r="N17" s="32">
        <v>4</v>
      </c>
      <c r="O17" s="32">
        <v>6</v>
      </c>
      <c r="P17" s="32">
        <v>9</v>
      </c>
      <c r="Q17" s="32">
        <v>5</v>
      </c>
      <c r="R17" s="32">
        <v>7</v>
      </c>
      <c r="S17" s="32">
        <v>6</v>
      </c>
      <c r="T17" s="32">
        <v>4</v>
      </c>
      <c r="U17" s="32">
        <v>9</v>
      </c>
      <c r="V17" s="32">
        <f t="shared" ref="V17:V20" si="3">SUM(M17:U17)</f>
        <v>56</v>
      </c>
      <c r="W17" s="27">
        <f>L17+V17</f>
        <v>109</v>
      </c>
    </row>
    <row r="18" spans="1:23">
      <c r="A18" s="31">
        <v>3</v>
      </c>
      <c r="B18" s="32" t="s">
        <v>85</v>
      </c>
      <c r="C18" s="32">
        <v>5</v>
      </c>
      <c r="D18" s="32">
        <v>6</v>
      </c>
      <c r="E18" s="32">
        <v>6</v>
      </c>
      <c r="F18" s="32">
        <v>5</v>
      </c>
      <c r="G18" s="32">
        <v>8</v>
      </c>
      <c r="H18" s="32">
        <v>7</v>
      </c>
      <c r="I18" s="32">
        <v>6</v>
      </c>
      <c r="J18" s="32">
        <v>4</v>
      </c>
      <c r="K18" s="32">
        <v>5</v>
      </c>
      <c r="L18" s="32">
        <f t="shared" si="2"/>
        <v>52</v>
      </c>
      <c r="M18" s="32">
        <v>5</v>
      </c>
      <c r="N18" s="32">
        <v>3</v>
      </c>
      <c r="O18" s="32">
        <v>8</v>
      </c>
      <c r="P18" s="32">
        <v>6</v>
      </c>
      <c r="Q18" s="32">
        <v>7</v>
      </c>
      <c r="R18" s="32">
        <v>6</v>
      </c>
      <c r="S18" s="32">
        <v>7</v>
      </c>
      <c r="T18" s="32">
        <v>6</v>
      </c>
      <c r="U18" s="32">
        <v>6</v>
      </c>
      <c r="V18" s="32">
        <f t="shared" si="3"/>
        <v>54</v>
      </c>
      <c r="W18" s="27">
        <f>L18+V18</f>
        <v>106</v>
      </c>
    </row>
    <row r="19" spans="1:23">
      <c r="A19" s="31">
        <v>4</v>
      </c>
      <c r="B19" s="32" t="s">
        <v>69</v>
      </c>
      <c r="C19" s="32">
        <v>6</v>
      </c>
      <c r="D19" s="32">
        <v>7</v>
      </c>
      <c r="E19" s="32">
        <v>5</v>
      </c>
      <c r="F19" s="32">
        <v>3</v>
      </c>
      <c r="G19" s="32">
        <v>8</v>
      </c>
      <c r="H19" s="32">
        <v>11</v>
      </c>
      <c r="I19" s="32">
        <v>5</v>
      </c>
      <c r="J19" s="32">
        <v>4</v>
      </c>
      <c r="K19" s="32">
        <v>6</v>
      </c>
      <c r="L19" s="32">
        <f t="shared" si="2"/>
        <v>55</v>
      </c>
      <c r="M19" s="32">
        <v>7</v>
      </c>
      <c r="N19" s="32">
        <v>5</v>
      </c>
      <c r="O19" s="32">
        <v>8</v>
      </c>
      <c r="P19" s="32">
        <v>7</v>
      </c>
      <c r="Q19" s="32">
        <v>7</v>
      </c>
      <c r="R19" s="32">
        <v>7</v>
      </c>
      <c r="S19" s="32">
        <v>7</v>
      </c>
      <c r="T19" s="32">
        <v>4</v>
      </c>
      <c r="U19" s="32">
        <v>9</v>
      </c>
      <c r="V19" s="32">
        <f t="shared" si="3"/>
        <v>61</v>
      </c>
      <c r="W19" s="27">
        <f>L19+V19</f>
        <v>116</v>
      </c>
    </row>
    <row r="20" spans="1:23">
      <c r="A20" s="31">
        <v>5</v>
      </c>
      <c r="B20" s="32" t="s">
        <v>234</v>
      </c>
      <c r="C20" s="32">
        <v>8</v>
      </c>
      <c r="D20" s="32">
        <v>10</v>
      </c>
      <c r="E20" s="32">
        <v>8</v>
      </c>
      <c r="F20" s="32">
        <v>9</v>
      </c>
      <c r="G20" s="32">
        <v>10</v>
      </c>
      <c r="H20" s="32">
        <v>8</v>
      </c>
      <c r="I20" s="32">
        <v>10</v>
      </c>
      <c r="J20" s="32">
        <v>7</v>
      </c>
      <c r="K20" s="32">
        <v>11</v>
      </c>
      <c r="L20" s="32">
        <f t="shared" si="2"/>
        <v>81</v>
      </c>
      <c r="M20" s="32">
        <v>9</v>
      </c>
      <c r="N20" s="32">
        <v>15</v>
      </c>
      <c r="O20" s="32">
        <v>11</v>
      </c>
      <c r="P20" s="32">
        <v>8</v>
      </c>
      <c r="Q20" s="32">
        <v>8</v>
      </c>
      <c r="R20" s="32">
        <v>7</v>
      </c>
      <c r="S20" s="32">
        <v>10</v>
      </c>
      <c r="T20" s="32">
        <v>6</v>
      </c>
      <c r="U20" s="32">
        <v>10</v>
      </c>
      <c r="V20" s="32">
        <f t="shared" si="3"/>
        <v>84</v>
      </c>
      <c r="W20" s="27">
        <f>L20+V20</f>
        <v>165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210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216</v>
      </c>
      <c r="W21" s="27">
        <f>SUM(W16:W20)-MAX(W16:W20)</f>
        <v>426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7</v>
      </c>
      <c r="D26" s="34">
        <v>7</v>
      </c>
      <c r="E26" s="34">
        <v>5</v>
      </c>
      <c r="F26" s="34">
        <v>5</v>
      </c>
      <c r="G26" s="34">
        <v>7</v>
      </c>
      <c r="H26" s="34">
        <v>6</v>
      </c>
      <c r="I26" s="34">
        <v>7</v>
      </c>
      <c r="J26" s="34">
        <v>4</v>
      </c>
      <c r="K26" s="34">
        <v>5</v>
      </c>
      <c r="L26" s="34">
        <f>SUM(C26:K26)</f>
        <v>53</v>
      </c>
      <c r="M26" s="34">
        <v>6</v>
      </c>
      <c r="N26" s="34">
        <v>5</v>
      </c>
      <c r="O26" s="34">
        <v>6</v>
      </c>
      <c r="P26" s="34">
        <v>7</v>
      </c>
      <c r="Q26" s="34">
        <v>5</v>
      </c>
      <c r="R26" s="34">
        <v>6</v>
      </c>
      <c r="S26" s="34">
        <v>6</v>
      </c>
      <c r="T26" s="34">
        <v>5</v>
      </c>
      <c r="U26" s="34">
        <v>7</v>
      </c>
      <c r="V26" s="32">
        <f>SUM(M26:U26)</f>
        <v>53</v>
      </c>
      <c r="W26" s="27">
        <f>L26+V26</f>
        <v>106</v>
      </c>
    </row>
    <row r="27" spans="1:23">
      <c r="A27" s="31">
        <v>2</v>
      </c>
      <c r="B27" s="32" t="s">
        <v>58</v>
      </c>
      <c r="C27" s="32">
        <v>7</v>
      </c>
      <c r="D27" s="32">
        <v>6</v>
      </c>
      <c r="E27" s="32">
        <v>5</v>
      </c>
      <c r="F27" s="32">
        <v>5</v>
      </c>
      <c r="G27" s="32">
        <v>8</v>
      </c>
      <c r="H27" s="32">
        <v>8</v>
      </c>
      <c r="I27" s="32">
        <v>4</v>
      </c>
      <c r="J27" s="32">
        <v>4</v>
      </c>
      <c r="K27" s="32">
        <v>5</v>
      </c>
      <c r="L27" s="34">
        <f t="shared" ref="L27:L30" si="4">SUM(C27:K27)</f>
        <v>52</v>
      </c>
      <c r="M27" s="32">
        <v>7</v>
      </c>
      <c r="N27" s="32">
        <v>6</v>
      </c>
      <c r="O27" s="32">
        <v>6</v>
      </c>
      <c r="P27" s="32">
        <v>10</v>
      </c>
      <c r="Q27" s="32">
        <v>7</v>
      </c>
      <c r="R27" s="32">
        <v>6</v>
      </c>
      <c r="S27" s="32">
        <v>4</v>
      </c>
      <c r="T27" s="32">
        <v>5</v>
      </c>
      <c r="U27" s="32">
        <v>7</v>
      </c>
      <c r="V27" s="32">
        <f t="shared" ref="V27:V30" si="5">SUM(M27:U27)</f>
        <v>58</v>
      </c>
      <c r="W27" s="27">
        <f>L27+V27</f>
        <v>110</v>
      </c>
    </row>
    <row r="28" spans="1:23">
      <c r="A28" s="31">
        <v>3</v>
      </c>
      <c r="B28" s="35" t="s">
        <v>49</v>
      </c>
      <c r="C28" s="32">
        <v>6</v>
      </c>
      <c r="D28" s="32">
        <v>8</v>
      </c>
      <c r="E28" s="32">
        <v>7</v>
      </c>
      <c r="F28" s="32">
        <v>4</v>
      </c>
      <c r="G28" s="32">
        <v>12</v>
      </c>
      <c r="H28" s="32">
        <v>6</v>
      </c>
      <c r="I28" s="32">
        <v>6</v>
      </c>
      <c r="J28" s="32">
        <v>6</v>
      </c>
      <c r="K28" s="32">
        <v>6</v>
      </c>
      <c r="L28" s="34">
        <f t="shared" si="4"/>
        <v>61</v>
      </c>
      <c r="M28" s="32">
        <v>6</v>
      </c>
      <c r="N28" s="32">
        <v>9</v>
      </c>
      <c r="O28" s="32">
        <v>8</v>
      </c>
      <c r="P28" s="32">
        <v>7</v>
      </c>
      <c r="Q28" s="32">
        <v>7</v>
      </c>
      <c r="R28" s="32">
        <v>6</v>
      </c>
      <c r="S28" s="32">
        <v>7</v>
      </c>
      <c r="T28" s="32">
        <v>6</v>
      </c>
      <c r="U28" s="32">
        <v>9</v>
      </c>
      <c r="V28" s="32">
        <f t="shared" si="5"/>
        <v>65</v>
      </c>
      <c r="W28" s="27">
        <f>L28+V28</f>
        <v>126</v>
      </c>
    </row>
    <row r="29" spans="1:23">
      <c r="A29" s="31">
        <v>4</v>
      </c>
      <c r="B29" s="32" t="s">
        <v>56</v>
      </c>
      <c r="C29" s="32">
        <v>5</v>
      </c>
      <c r="D29" s="32">
        <v>9</v>
      </c>
      <c r="E29" s="32">
        <v>5</v>
      </c>
      <c r="F29" s="32">
        <v>6</v>
      </c>
      <c r="G29" s="32">
        <v>9</v>
      </c>
      <c r="H29" s="32">
        <v>5</v>
      </c>
      <c r="I29" s="32">
        <v>7</v>
      </c>
      <c r="J29" s="32">
        <v>4</v>
      </c>
      <c r="K29" s="32">
        <v>5</v>
      </c>
      <c r="L29" s="34">
        <f t="shared" si="4"/>
        <v>55</v>
      </c>
      <c r="M29" s="32">
        <v>7</v>
      </c>
      <c r="N29" s="32">
        <v>3</v>
      </c>
      <c r="O29" s="32">
        <v>6</v>
      </c>
      <c r="P29" s="32">
        <v>4</v>
      </c>
      <c r="Q29" s="32">
        <v>9</v>
      </c>
      <c r="R29" s="32">
        <v>6</v>
      </c>
      <c r="S29" s="32">
        <v>5</v>
      </c>
      <c r="T29" s="32">
        <v>7</v>
      </c>
      <c r="U29" s="32">
        <v>7</v>
      </c>
      <c r="V29" s="32">
        <f t="shared" si="5"/>
        <v>54</v>
      </c>
      <c r="W29" s="27">
        <f>L29+V29</f>
        <v>109</v>
      </c>
    </row>
    <row r="30" spans="1:23">
      <c r="A30" s="31">
        <v>5</v>
      </c>
      <c r="B30" s="32" t="s">
        <v>316</v>
      </c>
      <c r="C30" s="32">
        <v>8</v>
      </c>
      <c r="D30" s="32">
        <v>8</v>
      </c>
      <c r="E30" s="32">
        <v>7</v>
      </c>
      <c r="F30" s="32">
        <v>5</v>
      </c>
      <c r="G30" s="32">
        <v>7</v>
      </c>
      <c r="H30" s="32">
        <v>9</v>
      </c>
      <c r="I30" s="32">
        <v>7</v>
      </c>
      <c r="J30" s="32">
        <v>6</v>
      </c>
      <c r="K30" s="32">
        <v>7</v>
      </c>
      <c r="L30" s="34">
        <f t="shared" si="4"/>
        <v>64</v>
      </c>
      <c r="M30" s="32">
        <v>11</v>
      </c>
      <c r="N30" s="32">
        <v>6</v>
      </c>
      <c r="O30" s="32">
        <v>11</v>
      </c>
      <c r="P30" s="32">
        <v>6</v>
      </c>
      <c r="Q30" s="32">
        <v>10</v>
      </c>
      <c r="R30" s="32">
        <v>7</v>
      </c>
      <c r="S30" s="32">
        <v>8</v>
      </c>
      <c r="T30" s="32">
        <v>7</v>
      </c>
      <c r="U30" s="32">
        <v>9</v>
      </c>
      <c r="V30" s="32">
        <f t="shared" si="5"/>
        <v>75</v>
      </c>
      <c r="W30" s="27">
        <f>L30+V30</f>
        <v>139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221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230</v>
      </c>
      <c r="W31" s="27">
        <f>SUM(W26:W30)-MAX(W26:W30)</f>
        <v>451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45</v>
      </c>
      <c r="C36" s="34">
        <v>6</v>
      </c>
      <c r="D36" s="34">
        <v>5</v>
      </c>
      <c r="E36" s="34">
        <v>6</v>
      </c>
      <c r="F36" s="34">
        <v>5</v>
      </c>
      <c r="G36" s="34">
        <v>7</v>
      </c>
      <c r="H36" s="34">
        <v>5</v>
      </c>
      <c r="I36" s="34">
        <v>5</v>
      </c>
      <c r="J36" s="34">
        <v>5</v>
      </c>
      <c r="K36" s="34">
        <v>4</v>
      </c>
      <c r="L36" s="34">
        <f>SUM(C36:K36)</f>
        <v>48</v>
      </c>
      <c r="M36" s="34">
        <v>4</v>
      </c>
      <c r="N36" s="34">
        <v>5</v>
      </c>
      <c r="O36" s="34">
        <v>5</v>
      </c>
      <c r="P36" s="34">
        <v>6</v>
      </c>
      <c r="Q36" s="34">
        <v>5</v>
      </c>
      <c r="R36" s="34">
        <v>4</v>
      </c>
      <c r="S36" s="34">
        <v>4</v>
      </c>
      <c r="T36" s="34">
        <v>5</v>
      </c>
      <c r="U36" s="34">
        <v>5</v>
      </c>
      <c r="V36" s="32">
        <f>SUM(M36:U36)</f>
        <v>43</v>
      </c>
      <c r="W36" s="27">
        <f>L36+V36</f>
        <v>91</v>
      </c>
    </row>
    <row r="37" spans="1:23">
      <c r="A37" s="31">
        <v>2</v>
      </c>
      <c r="B37" s="32" t="s">
        <v>47</v>
      </c>
      <c r="C37" s="32">
        <v>5</v>
      </c>
      <c r="D37" s="32">
        <v>7</v>
      </c>
      <c r="E37" s="32">
        <v>4</v>
      </c>
      <c r="F37" s="32">
        <v>6</v>
      </c>
      <c r="G37" s="32">
        <v>6</v>
      </c>
      <c r="H37" s="32">
        <v>4</v>
      </c>
      <c r="I37" s="32">
        <v>5</v>
      </c>
      <c r="J37" s="32">
        <v>5</v>
      </c>
      <c r="K37" s="32">
        <v>5</v>
      </c>
      <c r="L37" s="34">
        <f t="shared" ref="L37:L40" si="6">SUM(C37:K37)</f>
        <v>47</v>
      </c>
      <c r="M37" s="32">
        <v>5</v>
      </c>
      <c r="N37" s="32">
        <v>3</v>
      </c>
      <c r="O37" s="32">
        <v>6</v>
      </c>
      <c r="P37" s="32">
        <v>7</v>
      </c>
      <c r="Q37" s="32">
        <v>7</v>
      </c>
      <c r="R37" s="32">
        <v>6</v>
      </c>
      <c r="S37" s="32">
        <v>5</v>
      </c>
      <c r="T37" s="32">
        <v>4</v>
      </c>
      <c r="U37" s="32">
        <v>7</v>
      </c>
      <c r="V37" s="32">
        <f t="shared" ref="V37:V40" si="7">SUM(M37:U37)</f>
        <v>50</v>
      </c>
      <c r="W37" s="27">
        <f>L37+V37</f>
        <v>97</v>
      </c>
    </row>
    <row r="38" spans="1:23">
      <c r="A38" s="31">
        <v>3</v>
      </c>
      <c r="B38" s="32" t="s">
        <v>46</v>
      </c>
      <c r="C38" s="32">
        <v>4</v>
      </c>
      <c r="D38" s="32">
        <v>3</v>
      </c>
      <c r="E38" s="32">
        <v>5</v>
      </c>
      <c r="F38" s="32">
        <v>3</v>
      </c>
      <c r="G38" s="32">
        <v>7</v>
      </c>
      <c r="H38" s="32">
        <v>4</v>
      </c>
      <c r="I38" s="32">
        <v>5</v>
      </c>
      <c r="J38" s="32">
        <v>5</v>
      </c>
      <c r="K38" s="32">
        <v>4</v>
      </c>
      <c r="L38" s="34">
        <f t="shared" si="6"/>
        <v>40</v>
      </c>
      <c r="M38" s="32">
        <v>6</v>
      </c>
      <c r="N38" s="32">
        <v>5</v>
      </c>
      <c r="O38" s="32">
        <v>5</v>
      </c>
      <c r="P38" s="32">
        <v>6</v>
      </c>
      <c r="Q38" s="32">
        <v>4</v>
      </c>
      <c r="R38" s="32">
        <v>5</v>
      </c>
      <c r="S38" s="32">
        <v>4</v>
      </c>
      <c r="T38" s="32">
        <v>5</v>
      </c>
      <c r="U38" s="32">
        <v>5</v>
      </c>
      <c r="V38" s="32">
        <f t="shared" si="7"/>
        <v>45</v>
      </c>
      <c r="W38" s="27">
        <f>L38+V38</f>
        <v>85</v>
      </c>
    </row>
    <row r="39" spans="1:23">
      <c r="A39" s="31">
        <v>4</v>
      </c>
      <c r="B39" s="35" t="s">
        <v>144</v>
      </c>
      <c r="C39" s="32">
        <v>8</v>
      </c>
      <c r="D39" s="32">
        <v>5</v>
      </c>
      <c r="E39" s="32">
        <v>9</v>
      </c>
      <c r="F39" s="32">
        <v>4</v>
      </c>
      <c r="G39" s="32">
        <v>9</v>
      </c>
      <c r="H39" s="32">
        <v>6</v>
      </c>
      <c r="I39" s="32">
        <v>6</v>
      </c>
      <c r="J39" s="32">
        <v>4</v>
      </c>
      <c r="K39" s="32">
        <v>4</v>
      </c>
      <c r="L39" s="34">
        <f t="shared" si="6"/>
        <v>55</v>
      </c>
      <c r="M39" s="32">
        <v>7</v>
      </c>
      <c r="N39" s="32">
        <v>5</v>
      </c>
      <c r="O39" s="32">
        <v>6</v>
      </c>
      <c r="P39" s="32">
        <v>7</v>
      </c>
      <c r="Q39" s="32">
        <v>10</v>
      </c>
      <c r="R39" s="32">
        <v>6</v>
      </c>
      <c r="S39" s="32">
        <v>8</v>
      </c>
      <c r="T39" s="32">
        <v>4</v>
      </c>
      <c r="U39" s="32">
        <v>8</v>
      </c>
      <c r="V39" s="32">
        <f t="shared" si="7"/>
        <v>61</v>
      </c>
      <c r="W39" s="27">
        <f>L39+V39</f>
        <v>116</v>
      </c>
    </row>
    <row r="40" spans="1:23">
      <c r="A40" s="31">
        <v>5</v>
      </c>
      <c r="B40" s="32" t="s">
        <v>314</v>
      </c>
      <c r="C40" s="32">
        <v>5</v>
      </c>
      <c r="D40" s="32">
        <v>7</v>
      </c>
      <c r="E40" s="32">
        <v>4</v>
      </c>
      <c r="F40" s="32">
        <v>5</v>
      </c>
      <c r="G40" s="32">
        <v>7</v>
      </c>
      <c r="H40" s="32">
        <v>6</v>
      </c>
      <c r="I40" s="32">
        <v>6</v>
      </c>
      <c r="J40" s="32">
        <v>3</v>
      </c>
      <c r="K40" s="32">
        <v>4</v>
      </c>
      <c r="L40" s="34">
        <f t="shared" si="6"/>
        <v>47</v>
      </c>
      <c r="M40" s="32">
        <v>6</v>
      </c>
      <c r="N40" s="32">
        <v>3</v>
      </c>
      <c r="O40" s="32">
        <v>6</v>
      </c>
      <c r="P40" s="32">
        <v>5</v>
      </c>
      <c r="Q40" s="32">
        <v>5</v>
      </c>
      <c r="R40" s="32">
        <v>5</v>
      </c>
      <c r="S40" s="32">
        <v>5</v>
      </c>
      <c r="T40" s="32">
        <v>4</v>
      </c>
      <c r="U40" s="32">
        <v>6</v>
      </c>
      <c r="V40" s="32">
        <f t="shared" si="7"/>
        <v>45</v>
      </c>
      <c r="W40" s="27">
        <f>L40+V40</f>
        <v>92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182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183</v>
      </c>
      <c r="W41" s="27">
        <f>SUM(W36:W40)-MAX(W36:W40)</f>
        <v>365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/>
      <c r="C47" s="32"/>
      <c r="D47" s="32"/>
      <c r="E47" s="32"/>
      <c r="F47" s="32"/>
      <c r="G47" s="32"/>
      <c r="H47" s="32"/>
      <c r="I47" s="32"/>
      <c r="J47" s="32"/>
      <c r="K47" s="32">
        <v>70</v>
      </c>
      <c r="L47" s="32">
        <f>SUM(C47:K47)</f>
        <v>70</v>
      </c>
      <c r="M47" s="32"/>
      <c r="N47" s="32"/>
      <c r="O47" s="32"/>
      <c r="P47" s="32"/>
      <c r="Q47" s="32"/>
      <c r="R47" s="32"/>
      <c r="S47" s="32"/>
      <c r="T47" s="32"/>
      <c r="U47" s="32">
        <v>70</v>
      </c>
      <c r="V47" s="32">
        <f>SUM(M47:U47)</f>
        <v>70</v>
      </c>
      <c r="W47" s="27">
        <f>L47+V47</f>
        <v>140</v>
      </c>
    </row>
    <row r="48" spans="1:23">
      <c r="A48" s="31">
        <v>2</v>
      </c>
      <c r="B48" s="32" t="s">
        <v>79</v>
      </c>
      <c r="C48" s="32">
        <v>5</v>
      </c>
      <c r="D48" s="32">
        <v>4</v>
      </c>
      <c r="E48" s="32">
        <v>5</v>
      </c>
      <c r="F48" s="32">
        <v>4</v>
      </c>
      <c r="G48" s="32">
        <v>7</v>
      </c>
      <c r="H48" s="32">
        <v>5</v>
      </c>
      <c r="I48" s="32">
        <v>6</v>
      </c>
      <c r="J48" s="32">
        <v>4</v>
      </c>
      <c r="K48" s="32">
        <v>4</v>
      </c>
      <c r="L48" s="32">
        <f t="shared" ref="L48:L51" si="8">SUM(C48:K48)</f>
        <v>44</v>
      </c>
      <c r="M48" s="32">
        <v>7</v>
      </c>
      <c r="N48" s="32">
        <v>5</v>
      </c>
      <c r="O48" s="32">
        <v>7</v>
      </c>
      <c r="P48" s="32">
        <v>5</v>
      </c>
      <c r="Q48" s="32">
        <v>6</v>
      </c>
      <c r="R48" s="32">
        <v>5</v>
      </c>
      <c r="S48" s="32">
        <v>5</v>
      </c>
      <c r="T48" s="32">
        <v>4</v>
      </c>
      <c r="U48" s="32">
        <v>6</v>
      </c>
      <c r="V48" s="32">
        <f t="shared" ref="V48:V51" si="9">SUM(M48:U48)</f>
        <v>50</v>
      </c>
      <c r="W48" s="27">
        <f>L48+V48</f>
        <v>94</v>
      </c>
    </row>
    <row r="49" spans="1:23">
      <c r="A49" s="31">
        <v>3</v>
      </c>
      <c r="B49" s="32" t="s">
        <v>78</v>
      </c>
      <c r="C49" s="32">
        <v>4</v>
      </c>
      <c r="D49" s="32">
        <v>7</v>
      </c>
      <c r="E49" s="32">
        <v>7</v>
      </c>
      <c r="F49" s="32">
        <v>5</v>
      </c>
      <c r="G49" s="32">
        <v>8</v>
      </c>
      <c r="H49" s="32">
        <v>8</v>
      </c>
      <c r="I49" s="32">
        <v>6</v>
      </c>
      <c r="J49" s="32">
        <v>5</v>
      </c>
      <c r="K49" s="32">
        <v>5</v>
      </c>
      <c r="L49" s="32">
        <f t="shared" si="8"/>
        <v>55</v>
      </c>
      <c r="M49" s="32">
        <v>11</v>
      </c>
      <c r="N49" s="32">
        <v>6</v>
      </c>
      <c r="O49" s="32">
        <v>9</v>
      </c>
      <c r="P49" s="32">
        <v>10</v>
      </c>
      <c r="Q49" s="32">
        <v>6</v>
      </c>
      <c r="R49" s="32">
        <v>9</v>
      </c>
      <c r="S49" s="32">
        <v>8</v>
      </c>
      <c r="T49" s="32">
        <v>5</v>
      </c>
      <c r="U49" s="32">
        <v>9</v>
      </c>
      <c r="V49" s="32">
        <f t="shared" si="9"/>
        <v>73</v>
      </c>
      <c r="W49" s="27">
        <f>L49+V49</f>
        <v>128</v>
      </c>
    </row>
    <row r="50" spans="1:23">
      <c r="A50" s="31">
        <v>4</v>
      </c>
      <c r="B50" s="32" t="s">
        <v>59</v>
      </c>
      <c r="C50" s="32">
        <v>8</v>
      </c>
      <c r="D50" s="32">
        <v>6</v>
      </c>
      <c r="E50" s="32">
        <v>6</v>
      </c>
      <c r="F50" s="32">
        <v>4</v>
      </c>
      <c r="G50" s="32">
        <v>7</v>
      </c>
      <c r="H50" s="32">
        <v>7</v>
      </c>
      <c r="I50" s="32">
        <v>7</v>
      </c>
      <c r="J50" s="32">
        <v>5</v>
      </c>
      <c r="K50" s="32">
        <v>6</v>
      </c>
      <c r="L50" s="32">
        <f t="shared" si="8"/>
        <v>56</v>
      </c>
      <c r="M50" s="32">
        <v>5</v>
      </c>
      <c r="N50" s="32">
        <v>7</v>
      </c>
      <c r="O50" s="32">
        <v>9</v>
      </c>
      <c r="P50" s="32">
        <v>6</v>
      </c>
      <c r="Q50" s="32">
        <v>6</v>
      </c>
      <c r="R50" s="32">
        <v>6</v>
      </c>
      <c r="S50" s="32">
        <v>6</v>
      </c>
      <c r="T50" s="32">
        <v>5</v>
      </c>
      <c r="U50" s="32">
        <v>8</v>
      </c>
      <c r="V50" s="32">
        <f t="shared" si="9"/>
        <v>58</v>
      </c>
      <c r="W50" s="27">
        <f>L50+V50</f>
        <v>114</v>
      </c>
    </row>
    <row r="51" spans="1:23">
      <c r="A51" s="31">
        <v>5</v>
      </c>
      <c r="B51" s="32" t="s">
        <v>123</v>
      </c>
      <c r="C51" s="32">
        <v>7</v>
      </c>
      <c r="D51" s="32">
        <v>6</v>
      </c>
      <c r="E51" s="32">
        <v>7</v>
      </c>
      <c r="F51" s="32">
        <v>6</v>
      </c>
      <c r="G51" s="32">
        <v>10</v>
      </c>
      <c r="H51" s="32">
        <v>7</v>
      </c>
      <c r="I51" s="32">
        <v>6</v>
      </c>
      <c r="J51" s="32">
        <v>5</v>
      </c>
      <c r="K51" s="32">
        <v>6</v>
      </c>
      <c r="L51" s="32">
        <f t="shared" si="8"/>
        <v>60</v>
      </c>
      <c r="M51" s="32">
        <v>4</v>
      </c>
      <c r="N51" s="32">
        <v>4</v>
      </c>
      <c r="O51" s="32">
        <v>13</v>
      </c>
      <c r="P51" s="32">
        <v>8</v>
      </c>
      <c r="Q51" s="32">
        <v>7</v>
      </c>
      <c r="R51" s="32">
        <v>5</v>
      </c>
      <c r="S51" s="32">
        <v>8</v>
      </c>
      <c r="T51" s="32">
        <v>9</v>
      </c>
      <c r="U51" s="32">
        <v>8</v>
      </c>
      <c r="V51" s="32">
        <f t="shared" si="9"/>
        <v>66</v>
      </c>
      <c r="W51" s="27">
        <f>L51+V51</f>
        <v>126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215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244</v>
      </c>
      <c r="W52" s="27">
        <f>SUM(W47:W51)-MAX(W47:W51)</f>
        <v>462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34</v>
      </c>
      <c r="C57" s="32">
        <v>9</v>
      </c>
      <c r="D57" s="32">
        <v>6</v>
      </c>
      <c r="E57" s="32">
        <v>5</v>
      </c>
      <c r="F57" s="32">
        <v>5</v>
      </c>
      <c r="G57" s="32">
        <v>10</v>
      </c>
      <c r="H57" s="32">
        <v>8</v>
      </c>
      <c r="I57" s="32">
        <v>5</v>
      </c>
      <c r="J57" s="32">
        <v>6</v>
      </c>
      <c r="K57" s="32">
        <v>6</v>
      </c>
      <c r="L57" s="32">
        <f>SUM(C57:K57)</f>
        <v>60</v>
      </c>
      <c r="M57" s="32">
        <v>5</v>
      </c>
      <c r="N57" s="32">
        <v>7</v>
      </c>
      <c r="O57" s="32">
        <v>8</v>
      </c>
      <c r="P57" s="32">
        <v>6</v>
      </c>
      <c r="Q57" s="32">
        <v>5</v>
      </c>
      <c r="R57" s="32">
        <v>5</v>
      </c>
      <c r="S57" s="32">
        <v>6</v>
      </c>
      <c r="T57" s="32">
        <v>6</v>
      </c>
      <c r="U57" s="32">
        <v>7</v>
      </c>
      <c r="V57" s="32">
        <f>SUM(M57:U57)</f>
        <v>55</v>
      </c>
      <c r="W57" s="27">
        <f>L57+V57</f>
        <v>115</v>
      </c>
    </row>
    <row r="58" spans="1:23">
      <c r="A58" s="38">
        <v>2</v>
      </c>
      <c r="B58" s="32" t="s">
        <v>127</v>
      </c>
      <c r="C58" s="32">
        <v>6</v>
      </c>
      <c r="D58" s="32">
        <v>6</v>
      </c>
      <c r="E58" s="32">
        <v>8</v>
      </c>
      <c r="F58" s="32">
        <v>3</v>
      </c>
      <c r="G58" s="32">
        <v>11</v>
      </c>
      <c r="H58" s="32">
        <v>6</v>
      </c>
      <c r="I58" s="32">
        <v>7</v>
      </c>
      <c r="J58" s="32">
        <v>4</v>
      </c>
      <c r="K58" s="32">
        <v>4</v>
      </c>
      <c r="L58" s="32">
        <f t="shared" ref="L58:L61" si="10">SUM(C58:K58)</f>
        <v>55</v>
      </c>
      <c r="M58" s="32">
        <v>6</v>
      </c>
      <c r="N58" s="32">
        <v>9</v>
      </c>
      <c r="O58" s="32">
        <v>6</v>
      </c>
      <c r="P58" s="32">
        <v>7</v>
      </c>
      <c r="Q58" s="32">
        <v>5</v>
      </c>
      <c r="R58" s="32">
        <v>5</v>
      </c>
      <c r="S58" s="32">
        <v>6</v>
      </c>
      <c r="T58" s="32">
        <v>5</v>
      </c>
      <c r="U58" s="32">
        <v>6</v>
      </c>
      <c r="V58" s="32">
        <f t="shared" ref="V58:V61" si="11">SUM(M58:U58)</f>
        <v>55</v>
      </c>
      <c r="W58" s="27">
        <f>L58+V58</f>
        <v>110</v>
      </c>
    </row>
    <row r="59" spans="1:23">
      <c r="A59" s="38">
        <v>3</v>
      </c>
      <c r="B59" s="32" t="s">
        <v>36</v>
      </c>
      <c r="C59" s="32">
        <v>8</v>
      </c>
      <c r="D59" s="32">
        <v>7</v>
      </c>
      <c r="E59" s="32">
        <v>6</v>
      </c>
      <c r="F59" s="32">
        <v>5</v>
      </c>
      <c r="G59" s="32">
        <v>9</v>
      </c>
      <c r="H59" s="32">
        <v>8</v>
      </c>
      <c r="I59" s="32">
        <v>6</v>
      </c>
      <c r="J59" s="32">
        <v>3</v>
      </c>
      <c r="K59" s="32">
        <v>7</v>
      </c>
      <c r="L59" s="32">
        <f t="shared" si="10"/>
        <v>59</v>
      </c>
      <c r="M59" s="32">
        <v>10</v>
      </c>
      <c r="N59" s="32">
        <v>4</v>
      </c>
      <c r="O59" s="32">
        <v>7</v>
      </c>
      <c r="P59" s="32">
        <v>7</v>
      </c>
      <c r="Q59" s="32">
        <v>7</v>
      </c>
      <c r="R59" s="32">
        <v>8</v>
      </c>
      <c r="S59" s="32">
        <v>5</v>
      </c>
      <c r="T59" s="32">
        <v>6</v>
      </c>
      <c r="U59" s="32">
        <v>13</v>
      </c>
      <c r="V59" s="32">
        <f t="shared" si="11"/>
        <v>67</v>
      </c>
      <c r="W59" s="27">
        <f>L59+V59</f>
        <v>126</v>
      </c>
    </row>
    <row r="60" spans="1:23">
      <c r="A60" s="38">
        <v>4</v>
      </c>
      <c r="B60" s="32" t="s">
        <v>126</v>
      </c>
      <c r="C60" s="32">
        <v>7</v>
      </c>
      <c r="D60" s="32">
        <v>7</v>
      </c>
      <c r="E60" s="32">
        <v>5</v>
      </c>
      <c r="F60" s="32">
        <v>5</v>
      </c>
      <c r="G60" s="32">
        <v>8</v>
      </c>
      <c r="H60" s="32">
        <v>9</v>
      </c>
      <c r="I60" s="32">
        <v>10</v>
      </c>
      <c r="J60" s="32">
        <v>5</v>
      </c>
      <c r="K60" s="32">
        <v>7</v>
      </c>
      <c r="L60" s="32">
        <f t="shared" si="10"/>
        <v>63</v>
      </c>
      <c r="M60" s="32">
        <v>7</v>
      </c>
      <c r="N60" s="32">
        <v>5</v>
      </c>
      <c r="O60" s="32">
        <v>9</v>
      </c>
      <c r="P60" s="32">
        <v>6</v>
      </c>
      <c r="Q60" s="32">
        <v>7</v>
      </c>
      <c r="R60" s="32">
        <v>7</v>
      </c>
      <c r="S60" s="32">
        <v>7</v>
      </c>
      <c r="T60" s="32">
        <v>5</v>
      </c>
      <c r="U60" s="32">
        <v>5</v>
      </c>
      <c r="V60" s="32">
        <f t="shared" si="11"/>
        <v>58</v>
      </c>
      <c r="W60" s="27">
        <f>L60+V60</f>
        <v>121</v>
      </c>
    </row>
    <row r="61" spans="1:23">
      <c r="A61" s="38">
        <v>5</v>
      </c>
      <c r="B61" s="32" t="s">
        <v>159</v>
      </c>
      <c r="C61" s="32">
        <v>5</v>
      </c>
      <c r="D61" s="32">
        <v>7</v>
      </c>
      <c r="E61" s="32">
        <v>6</v>
      </c>
      <c r="F61" s="32">
        <v>4</v>
      </c>
      <c r="G61" s="32">
        <v>7</v>
      </c>
      <c r="H61" s="32">
        <v>7</v>
      </c>
      <c r="I61" s="32">
        <v>8</v>
      </c>
      <c r="J61" s="32">
        <v>5</v>
      </c>
      <c r="K61" s="32">
        <v>6</v>
      </c>
      <c r="L61" s="32">
        <f t="shared" si="10"/>
        <v>55</v>
      </c>
      <c r="M61" s="32">
        <v>5</v>
      </c>
      <c r="N61" s="32">
        <v>3</v>
      </c>
      <c r="O61" s="32">
        <v>9</v>
      </c>
      <c r="P61" s="32">
        <v>5</v>
      </c>
      <c r="Q61" s="32">
        <v>6</v>
      </c>
      <c r="R61" s="32">
        <v>6</v>
      </c>
      <c r="S61" s="32">
        <v>6</v>
      </c>
      <c r="T61" s="32">
        <v>7</v>
      </c>
      <c r="U61" s="32">
        <v>9</v>
      </c>
      <c r="V61" s="32">
        <f t="shared" si="11"/>
        <v>56</v>
      </c>
      <c r="W61" s="27">
        <f>L61+V61</f>
        <v>111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229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224</v>
      </c>
      <c r="W62" s="27">
        <f>SUM(W57:W61)-MAX(W57:W61)</f>
        <v>457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231</v>
      </c>
      <c r="C67" s="32">
        <v>4</v>
      </c>
      <c r="D67" s="32">
        <v>5</v>
      </c>
      <c r="E67" s="32">
        <v>6</v>
      </c>
      <c r="F67" s="32">
        <v>4</v>
      </c>
      <c r="G67" s="32">
        <v>8</v>
      </c>
      <c r="H67" s="32">
        <v>5</v>
      </c>
      <c r="I67" s="32">
        <v>6</v>
      </c>
      <c r="J67" s="32">
        <v>3</v>
      </c>
      <c r="K67" s="32">
        <v>7</v>
      </c>
      <c r="L67" s="32">
        <f>SUM(C67:K67)</f>
        <v>48</v>
      </c>
      <c r="M67" s="32">
        <v>6</v>
      </c>
      <c r="N67" s="32">
        <v>3</v>
      </c>
      <c r="O67" s="32">
        <v>6</v>
      </c>
      <c r="P67" s="32">
        <v>7</v>
      </c>
      <c r="Q67" s="32">
        <v>7</v>
      </c>
      <c r="R67" s="32">
        <v>6</v>
      </c>
      <c r="S67" s="32">
        <v>5</v>
      </c>
      <c r="T67" s="32">
        <v>4</v>
      </c>
      <c r="U67" s="32">
        <v>8</v>
      </c>
      <c r="V67" s="32">
        <f>SUM(M67:U67)</f>
        <v>52</v>
      </c>
      <c r="W67" s="27">
        <f>L67+V67</f>
        <v>100</v>
      </c>
    </row>
    <row r="68" spans="1:23">
      <c r="A68" s="38">
        <v>2</v>
      </c>
      <c r="B68" s="32" t="s">
        <v>232</v>
      </c>
      <c r="C68" s="32">
        <v>6</v>
      </c>
      <c r="D68" s="32">
        <v>5</v>
      </c>
      <c r="E68" s="32">
        <v>5</v>
      </c>
      <c r="F68" s="32">
        <v>3</v>
      </c>
      <c r="G68" s="32">
        <v>6</v>
      </c>
      <c r="H68" s="32">
        <v>5</v>
      </c>
      <c r="I68" s="32">
        <v>6</v>
      </c>
      <c r="J68" s="32">
        <v>5</v>
      </c>
      <c r="K68" s="32">
        <v>4</v>
      </c>
      <c r="L68" s="32">
        <f t="shared" ref="L68:L71" si="12">SUM(C68:K68)</f>
        <v>45</v>
      </c>
      <c r="M68" s="32">
        <v>8</v>
      </c>
      <c r="N68" s="32">
        <v>4</v>
      </c>
      <c r="O68" s="32">
        <v>6</v>
      </c>
      <c r="P68" s="32">
        <v>7</v>
      </c>
      <c r="Q68" s="32">
        <v>4</v>
      </c>
      <c r="R68" s="32">
        <v>5</v>
      </c>
      <c r="S68" s="32">
        <v>6</v>
      </c>
      <c r="T68" s="32">
        <v>4</v>
      </c>
      <c r="U68" s="32">
        <v>8</v>
      </c>
      <c r="V68" s="32">
        <f t="shared" ref="V68:V71" si="13">SUM(M68:U68)</f>
        <v>52</v>
      </c>
      <c r="W68" s="27">
        <f>L68+V68</f>
        <v>97</v>
      </c>
    </row>
    <row r="69" spans="1:23">
      <c r="A69" s="38">
        <v>3</v>
      </c>
      <c r="B69" s="32" t="s">
        <v>293</v>
      </c>
      <c r="C69" s="32">
        <v>7</v>
      </c>
      <c r="D69" s="32">
        <v>6</v>
      </c>
      <c r="E69" s="32">
        <v>6</v>
      </c>
      <c r="F69" s="32">
        <v>5</v>
      </c>
      <c r="G69" s="32">
        <v>8</v>
      </c>
      <c r="H69" s="32">
        <v>6</v>
      </c>
      <c r="I69" s="32">
        <v>5</v>
      </c>
      <c r="J69" s="32">
        <v>6</v>
      </c>
      <c r="K69" s="32">
        <v>5</v>
      </c>
      <c r="L69" s="32">
        <f t="shared" si="12"/>
        <v>54</v>
      </c>
      <c r="M69" s="32">
        <v>8</v>
      </c>
      <c r="N69" s="32">
        <v>8</v>
      </c>
      <c r="O69" s="32">
        <v>7</v>
      </c>
      <c r="P69" s="32">
        <v>6</v>
      </c>
      <c r="Q69" s="32">
        <v>7</v>
      </c>
      <c r="R69" s="32">
        <v>7</v>
      </c>
      <c r="S69" s="32">
        <v>6</v>
      </c>
      <c r="T69" s="32">
        <v>7</v>
      </c>
      <c r="U69" s="32">
        <v>6</v>
      </c>
      <c r="V69" s="32">
        <f t="shared" si="13"/>
        <v>62</v>
      </c>
      <c r="W69" s="27">
        <f>L69+V69</f>
        <v>116</v>
      </c>
    </row>
    <row r="70" spans="1:23">
      <c r="A70" s="38">
        <v>4</v>
      </c>
      <c r="B70" s="32" t="s">
        <v>291</v>
      </c>
      <c r="C70" s="32">
        <v>7</v>
      </c>
      <c r="D70" s="32">
        <v>6</v>
      </c>
      <c r="E70" s="32">
        <v>6</v>
      </c>
      <c r="F70" s="32">
        <v>6</v>
      </c>
      <c r="G70" s="32">
        <v>8</v>
      </c>
      <c r="H70" s="32">
        <v>9</v>
      </c>
      <c r="I70" s="32">
        <v>6</v>
      </c>
      <c r="J70" s="32">
        <v>4</v>
      </c>
      <c r="K70" s="32">
        <v>4</v>
      </c>
      <c r="L70" s="32">
        <f t="shared" si="12"/>
        <v>56</v>
      </c>
      <c r="M70" s="32">
        <v>10</v>
      </c>
      <c r="N70" s="32">
        <v>7</v>
      </c>
      <c r="O70" s="32">
        <v>7</v>
      </c>
      <c r="P70" s="32">
        <v>7</v>
      </c>
      <c r="Q70" s="32">
        <v>7</v>
      </c>
      <c r="R70" s="32">
        <v>6</v>
      </c>
      <c r="S70" s="32">
        <v>9</v>
      </c>
      <c r="T70" s="32">
        <v>4</v>
      </c>
      <c r="U70" s="32">
        <v>8</v>
      </c>
      <c r="V70" s="32">
        <f t="shared" si="13"/>
        <v>65</v>
      </c>
      <c r="W70" s="27">
        <f>L70+V70</f>
        <v>121</v>
      </c>
    </row>
    <row r="71" spans="1:23">
      <c r="A71" s="38">
        <v>5</v>
      </c>
      <c r="B71" s="32" t="s">
        <v>71</v>
      </c>
      <c r="C71" s="32">
        <v>6</v>
      </c>
      <c r="D71" s="32">
        <v>11</v>
      </c>
      <c r="E71" s="32">
        <v>7</v>
      </c>
      <c r="F71" s="32">
        <v>4</v>
      </c>
      <c r="G71" s="32">
        <v>8</v>
      </c>
      <c r="H71" s="32">
        <v>6</v>
      </c>
      <c r="I71" s="32">
        <v>6</v>
      </c>
      <c r="J71" s="32">
        <v>7</v>
      </c>
      <c r="K71" s="32">
        <v>6</v>
      </c>
      <c r="L71" s="32">
        <f t="shared" si="12"/>
        <v>61</v>
      </c>
      <c r="M71" s="32">
        <v>5</v>
      </c>
      <c r="N71" s="32">
        <v>4</v>
      </c>
      <c r="O71" s="32">
        <v>7</v>
      </c>
      <c r="P71" s="32">
        <v>7</v>
      </c>
      <c r="Q71" s="32">
        <v>7</v>
      </c>
      <c r="R71" s="32">
        <v>6</v>
      </c>
      <c r="S71" s="32">
        <v>7</v>
      </c>
      <c r="T71" s="32">
        <v>4</v>
      </c>
      <c r="U71" s="32">
        <v>8</v>
      </c>
      <c r="V71" s="32">
        <f t="shared" si="13"/>
        <v>55</v>
      </c>
      <c r="W71" s="27">
        <f>L71+V71</f>
        <v>116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203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221</v>
      </c>
      <c r="W72" s="27">
        <f>SUM(W67:W71)-MAX(W67:W71)</f>
        <v>429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7</v>
      </c>
      <c r="D77" s="32">
        <v>7</v>
      </c>
      <c r="E77" s="32">
        <v>5</v>
      </c>
      <c r="F77" s="32">
        <v>6</v>
      </c>
      <c r="G77" s="32">
        <v>5</v>
      </c>
      <c r="H77" s="32">
        <v>6</v>
      </c>
      <c r="I77" s="32">
        <v>5</v>
      </c>
      <c r="J77" s="32">
        <v>4</v>
      </c>
      <c r="K77" s="32">
        <v>4</v>
      </c>
      <c r="L77" s="32">
        <f>SUM(C77:K77)</f>
        <v>49</v>
      </c>
      <c r="M77" s="32">
        <v>4</v>
      </c>
      <c r="N77" s="32">
        <v>4</v>
      </c>
      <c r="O77" s="32">
        <v>5</v>
      </c>
      <c r="P77" s="32">
        <v>6</v>
      </c>
      <c r="Q77" s="32">
        <v>4</v>
      </c>
      <c r="R77" s="32">
        <v>5</v>
      </c>
      <c r="S77" s="32">
        <v>4</v>
      </c>
      <c r="T77" s="32">
        <v>3</v>
      </c>
      <c r="U77" s="32">
        <v>7</v>
      </c>
      <c r="V77" s="32">
        <f>SUM(M77:U77)</f>
        <v>42</v>
      </c>
      <c r="W77" s="27">
        <f>L77+V77</f>
        <v>91</v>
      </c>
    </row>
    <row r="78" spans="1:23">
      <c r="A78" s="38">
        <v>2</v>
      </c>
      <c r="B78" s="32" t="s">
        <v>37</v>
      </c>
      <c r="C78" s="32">
        <v>6</v>
      </c>
      <c r="D78" s="32">
        <v>7</v>
      </c>
      <c r="E78" s="32">
        <v>5</v>
      </c>
      <c r="F78" s="32">
        <v>4</v>
      </c>
      <c r="G78" s="32">
        <v>11</v>
      </c>
      <c r="H78" s="32">
        <v>7</v>
      </c>
      <c r="I78" s="32">
        <v>6</v>
      </c>
      <c r="J78" s="32">
        <v>4</v>
      </c>
      <c r="K78" s="32">
        <v>6</v>
      </c>
      <c r="L78" s="32">
        <f t="shared" ref="L78:L81" si="14">SUM(C78:K78)</f>
        <v>56</v>
      </c>
      <c r="M78" s="32">
        <v>8</v>
      </c>
      <c r="N78" s="32">
        <v>4</v>
      </c>
      <c r="O78" s="32">
        <v>8</v>
      </c>
      <c r="P78" s="32">
        <v>8</v>
      </c>
      <c r="Q78" s="32">
        <v>7</v>
      </c>
      <c r="R78" s="32">
        <v>7</v>
      </c>
      <c r="S78" s="32">
        <v>7</v>
      </c>
      <c r="T78" s="32">
        <v>5</v>
      </c>
      <c r="U78" s="32">
        <v>7</v>
      </c>
      <c r="V78" s="32">
        <f t="shared" ref="V78:V81" si="15">SUM(M78:U78)</f>
        <v>61</v>
      </c>
      <c r="W78" s="27">
        <f>L78+V78</f>
        <v>117</v>
      </c>
    </row>
    <row r="79" spans="1:23">
      <c r="A79" s="38">
        <v>3</v>
      </c>
      <c r="B79" s="32" t="s">
        <v>52</v>
      </c>
      <c r="C79" s="32">
        <v>7</v>
      </c>
      <c r="D79" s="32">
        <v>7</v>
      </c>
      <c r="E79" s="32">
        <v>5</v>
      </c>
      <c r="F79" s="32">
        <v>5</v>
      </c>
      <c r="G79" s="32">
        <v>11</v>
      </c>
      <c r="H79" s="32">
        <v>8</v>
      </c>
      <c r="I79" s="32">
        <v>7</v>
      </c>
      <c r="J79" s="32">
        <v>5</v>
      </c>
      <c r="K79" s="32">
        <v>6</v>
      </c>
      <c r="L79" s="32">
        <f t="shared" si="14"/>
        <v>61</v>
      </c>
      <c r="M79" s="32">
        <v>7</v>
      </c>
      <c r="N79" s="32">
        <v>6</v>
      </c>
      <c r="O79" s="32">
        <v>8</v>
      </c>
      <c r="P79" s="32">
        <v>7</v>
      </c>
      <c r="Q79" s="32">
        <v>7</v>
      </c>
      <c r="R79" s="32">
        <v>8</v>
      </c>
      <c r="S79" s="32">
        <v>12</v>
      </c>
      <c r="T79" s="32">
        <v>2</v>
      </c>
      <c r="U79" s="32">
        <v>6</v>
      </c>
      <c r="V79" s="32">
        <f t="shared" si="15"/>
        <v>63</v>
      </c>
      <c r="W79" s="27">
        <f>L79+V79</f>
        <v>124</v>
      </c>
    </row>
    <row r="80" spans="1:23">
      <c r="A80" s="38">
        <v>4</v>
      </c>
      <c r="B80" s="32" t="s">
        <v>80</v>
      </c>
      <c r="C80" s="32">
        <v>6</v>
      </c>
      <c r="D80" s="32">
        <v>7</v>
      </c>
      <c r="E80" s="32">
        <v>9</v>
      </c>
      <c r="F80" s="32">
        <v>5</v>
      </c>
      <c r="G80" s="32">
        <v>9</v>
      </c>
      <c r="H80" s="32">
        <v>7</v>
      </c>
      <c r="I80" s="32">
        <v>6</v>
      </c>
      <c r="J80" s="32">
        <v>6</v>
      </c>
      <c r="K80" s="32">
        <v>6</v>
      </c>
      <c r="L80" s="32">
        <f t="shared" si="14"/>
        <v>61</v>
      </c>
      <c r="M80" s="32">
        <v>7</v>
      </c>
      <c r="N80" s="32">
        <v>7</v>
      </c>
      <c r="O80" s="32">
        <v>8</v>
      </c>
      <c r="P80" s="32">
        <v>8</v>
      </c>
      <c r="Q80" s="32">
        <v>6</v>
      </c>
      <c r="R80" s="32">
        <v>6</v>
      </c>
      <c r="S80" s="32">
        <v>8</v>
      </c>
      <c r="T80" s="32">
        <v>6</v>
      </c>
      <c r="U80" s="32">
        <v>9</v>
      </c>
      <c r="V80" s="32">
        <f t="shared" si="15"/>
        <v>65</v>
      </c>
      <c r="W80" s="27">
        <f>L80+V80</f>
        <v>126</v>
      </c>
    </row>
    <row r="81" spans="1:23">
      <c r="A81" s="38">
        <v>5</v>
      </c>
      <c r="B81" s="32" t="s">
        <v>83</v>
      </c>
      <c r="C81" s="32">
        <v>5</v>
      </c>
      <c r="D81" s="32">
        <v>6</v>
      </c>
      <c r="E81" s="32">
        <v>5</v>
      </c>
      <c r="F81" s="32">
        <v>5</v>
      </c>
      <c r="G81" s="32">
        <v>7</v>
      </c>
      <c r="H81" s="32">
        <v>8</v>
      </c>
      <c r="I81" s="32">
        <v>5</v>
      </c>
      <c r="J81" s="32">
        <v>6</v>
      </c>
      <c r="K81" s="32">
        <v>5</v>
      </c>
      <c r="L81" s="32">
        <f t="shared" si="14"/>
        <v>52</v>
      </c>
      <c r="M81" s="32">
        <v>8</v>
      </c>
      <c r="N81" s="32">
        <v>4</v>
      </c>
      <c r="O81" s="32">
        <v>8</v>
      </c>
      <c r="P81" s="32">
        <v>8</v>
      </c>
      <c r="Q81" s="32">
        <v>6</v>
      </c>
      <c r="R81" s="32">
        <v>6</v>
      </c>
      <c r="S81" s="32">
        <v>5</v>
      </c>
      <c r="T81" s="32">
        <v>6</v>
      </c>
      <c r="U81" s="32">
        <v>8</v>
      </c>
      <c r="V81" s="32">
        <f t="shared" si="15"/>
        <v>59</v>
      </c>
      <c r="W81" s="27">
        <f>L81+V81</f>
        <v>111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218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225</v>
      </c>
      <c r="W82" s="27">
        <f>SUM(W77:W81)-MAX(W77:W81)</f>
        <v>443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53" t="s">
        <v>2</v>
      </c>
      <c r="B84" s="53" t="s">
        <v>4</v>
      </c>
      <c r="C84" s="53" t="s">
        <v>222</v>
      </c>
      <c r="D84" s="53" t="s">
        <v>223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7"/>
    </row>
    <row r="86" spans="1:23" ht="15">
      <c r="A86" s="63"/>
      <c r="B86" s="27" t="str">
        <f>$B$33</f>
        <v>NEW RICHMOND</v>
      </c>
      <c r="C86" s="29">
        <f>$W$41</f>
        <v>365</v>
      </c>
      <c r="D86" s="29">
        <v>1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">
      <c r="A87" s="63"/>
      <c r="B87" s="27" t="str">
        <f>$B$13</f>
        <v>BW</v>
      </c>
      <c r="C87" s="29">
        <f>$W$21</f>
        <v>426</v>
      </c>
      <c r="D87" s="29">
        <v>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">
      <c r="A88" s="63"/>
      <c r="B88" s="27" t="str">
        <f>$B$64</f>
        <v>SOMERSET</v>
      </c>
      <c r="C88" s="29">
        <f>$W$72</f>
        <v>429</v>
      </c>
      <c r="D88" s="29">
        <v>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">
      <c r="A89" s="63"/>
      <c r="B89" s="27" t="s">
        <v>22</v>
      </c>
      <c r="C89" s="29">
        <f>$W$82</f>
        <v>443</v>
      </c>
      <c r="D89" s="29">
        <v>4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">
      <c r="A90" s="63"/>
      <c r="B90" s="27" t="str">
        <f>$B$23</f>
        <v>ELLSWORTH</v>
      </c>
      <c r="C90" s="29">
        <f>$W$31</f>
        <v>451</v>
      </c>
      <c r="D90" s="29">
        <v>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">
      <c r="A91" s="63"/>
      <c r="B91" s="27" t="str">
        <f>$B$54</f>
        <v>PRESCOTT</v>
      </c>
      <c r="C91" s="29">
        <f>$W$62</f>
        <v>457</v>
      </c>
      <c r="D91" s="29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">
      <c r="A92" s="63"/>
      <c r="B92" s="27" t="str">
        <f>$B$44</f>
        <v>OSCEOLA</v>
      </c>
      <c r="C92" s="29">
        <f>$W$52</f>
        <v>462</v>
      </c>
      <c r="D92" s="29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">
      <c r="A93" s="63"/>
      <c r="B93" s="27" t="str">
        <f>$B$3</f>
        <v>AMERY</v>
      </c>
      <c r="C93" s="29">
        <f>$W$11</f>
        <v>471</v>
      </c>
      <c r="D93" s="29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52"/>
      <c r="B95" s="52" t="s">
        <v>6</v>
      </c>
      <c r="C95" s="53" t="s">
        <v>222</v>
      </c>
      <c r="D95" s="52" t="s">
        <v>223</v>
      </c>
      <c r="E95" s="52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/>
      <c r="B97" s="27" t="str">
        <f>$B$38</f>
        <v>Alex Wheeler</v>
      </c>
      <c r="C97" s="29">
        <f>$W$38</f>
        <v>85</v>
      </c>
      <c r="D97" s="29">
        <v>1</v>
      </c>
      <c r="E97" s="29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/>
      <c r="B98" s="27" t="str">
        <f>$B$36</f>
        <v>Hannah Wheeler</v>
      </c>
      <c r="C98" s="29">
        <f>$W$36</f>
        <v>91</v>
      </c>
      <c r="D98" s="29">
        <v>2</v>
      </c>
      <c r="E98" s="29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/>
      <c r="B99" s="27" t="str">
        <f>$B$77</f>
        <v>Arinn Disalvo</v>
      </c>
      <c r="C99" s="29">
        <f>$W$77</f>
        <v>91</v>
      </c>
      <c r="D99" s="29">
        <v>3</v>
      </c>
      <c r="E99" s="29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/>
      <c r="B100" s="27" t="str">
        <f>$B$40</f>
        <v>Megan Chelberg</v>
      </c>
      <c r="C100" s="29">
        <f>$W$40</f>
        <v>92</v>
      </c>
      <c r="D100" s="29">
        <v>4</v>
      </c>
      <c r="E100" s="29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/>
      <c r="B101" s="27" t="str">
        <f>$B$48</f>
        <v>Megan Baehr</v>
      </c>
      <c r="C101" s="29">
        <f>$W$48</f>
        <v>94</v>
      </c>
      <c r="D101" s="29">
        <v>5</v>
      </c>
      <c r="E101" s="29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/>
      <c r="B102" s="27" t="str">
        <f>$B$16</f>
        <v>Heidi Hinz</v>
      </c>
      <c r="C102" s="29">
        <f>$W$16</f>
        <v>95</v>
      </c>
      <c r="D102" s="29">
        <v>6</v>
      </c>
      <c r="E102" s="29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/>
      <c r="B103" s="27" t="str">
        <f>$B$37</f>
        <v>Leah Bauer</v>
      </c>
      <c r="C103" s="29">
        <f>$W$37</f>
        <v>97</v>
      </c>
      <c r="D103" s="29">
        <v>7</v>
      </c>
      <c r="E103" s="29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/>
      <c r="B104" s="27" t="str">
        <f>$B$68</f>
        <v>Sammi Wolff</v>
      </c>
      <c r="C104" s="29">
        <f>$W$68</f>
        <v>97</v>
      </c>
      <c r="D104" s="29">
        <v>8</v>
      </c>
      <c r="E104" s="29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/>
      <c r="B105" s="27" t="str">
        <f>$B$67</f>
        <v>Carley Seibel</v>
      </c>
      <c r="C105" s="29">
        <f>$W$67</f>
        <v>100</v>
      </c>
      <c r="D105" s="29">
        <v>9</v>
      </c>
      <c r="E105" s="29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/>
      <c r="B106" s="27" t="str">
        <f>$B$26</f>
        <v>Aubrey Langer</v>
      </c>
      <c r="C106" s="29">
        <f>$W$26</f>
        <v>106</v>
      </c>
      <c r="D106" s="29">
        <v>10</v>
      </c>
      <c r="E106" s="29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/>
      <c r="B107" s="27" t="str">
        <f>$B$18</f>
        <v>Shelby Weiske</v>
      </c>
      <c r="C107" s="29">
        <f>$W$18</f>
        <v>106</v>
      </c>
      <c r="D107" s="29">
        <v>11</v>
      </c>
      <c r="E107" s="29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/>
      <c r="B108" s="27" t="str">
        <f>$B$17</f>
        <v>Lindsay Veenendall</v>
      </c>
      <c r="C108" s="29">
        <f>$W$17</f>
        <v>109</v>
      </c>
      <c r="D108" s="29">
        <v>12</v>
      </c>
      <c r="E108" s="29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/>
      <c r="B109" s="27" t="str">
        <f>$B$29</f>
        <v>Karissa Seibel</v>
      </c>
      <c r="C109" s="29">
        <f>$W$29</f>
        <v>109</v>
      </c>
      <c r="D109" s="29">
        <v>13</v>
      </c>
      <c r="E109" s="29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/>
      <c r="B110" s="27" t="str">
        <f>$B$27</f>
        <v>Chloe Spriggle</v>
      </c>
      <c r="C110" s="29">
        <f>$W$27</f>
        <v>110</v>
      </c>
      <c r="D110" s="29">
        <v>14</v>
      </c>
      <c r="E110" s="29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/>
      <c r="B111" s="27" t="str">
        <f>$B$58</f>
        <v>Megan Westerberg</v>
      </c>
      <c r="C111" s="29">
        <f>$W$58</f>
        <v>110</v>
      </c>
      <c r="D111" s="29">
        <v>15</v>
      </c>
      <c r="E111" s="29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/>
      <c r="B112" s="27" t="str">
        <f>$B$81</f>
        <v>Kelly Wengelski</v>
      </c>
      <c r="C112" s="29">
        <f>$W$81</f>
        <v>111</v>
      </c>
      <c r="D112" s="29">
        <v>16</v>
      </c>
      <c r="E112" s="29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/>
      <c r="B113" s="27" t="str">
        <f>$B$61</f>
        <v>Courtney Brinker</v>
      </c>
      <c r="C113" s="29">
        <f>$W$61</f>
        <v>111</v>
      </c>
      <c r="D113" s="29">
        <v>17</v>
      </c>
      <c r="E113" s="29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/>
      <c r="B114" s="27" t="str">
        <f>$B$9</f>
        <v>Jessy Erspamer</v>
      </c>
      <c r="C114" s="29">
        <f>$W$9</f>
        <v>112</v>
      </c>
      <c r="D114" s="29">
        <v>18</v>
      </c>
      <c r="E114" s="2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/>
      <c r="B115" s="27" t="str">
        <f>$B$50</f>
        <v>Tianna Anderson</v>
      </c>
      <c r="C115" s="29">
        <f>$W$50</f>
        <v>114</v>
      </c>
      <c r="D115" s="29">
        <v>19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/>
      <c r="B116" s="27" t="str">
        <f>$B$6</f>
        <v>Anna Waterman</v>
      </c>
      <c r="C116" s="29">
        <f>$W$6</f>
        <v>114</v>
      </c>
      <c r="D116" s="29">
        <v>20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/>
      <c r="B117" s="27" t="str">
        <f>$B$57</f>
        <v>Hannah Lebakken</v>
      </c>
      <c r="C117" s="29">
        <f>$W$57</f>
        <v>115</v>
      </c>
      <c r="D117" s="29">
        <v>21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/>
      <c r="B118" s="27" t="str">
        <f>$B$39</f>
        <v>Patty Nelson</v>
      </c>
      <c r="C118" s="29">
        <f>$W$39</f>
        <v>116</v>
      </c>
      <c r="D118" s="29">
        <v>22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/>
      <c r="B119" s="27" t="str">
        <f>$B$69</f>
        <v>Stacey Bracht</v>
      </c>
      <c r="C119" s="29">
        <f>$W$69</f>
        <v>116</v>
      </c>
      <c r="D119" s="29">
        <v>23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/>
      <c r="B120" s="27" t="str">
        <f>$B$19</f>
        <v>Heather Bol</v>
      </c>
      <c r="C120" s="29">
        <f>$W$19</f>
        <v>116</v>
      </c>
      <c r="D120" s="29">
        <v>24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/>
      <c r="B121" s="27" t="str">
        <f>$B$71</f>
        <v>Rachael Briggs</v>
      </c>
      <c r="C121" s="29">
        <f>$W$71</f>
        <v>116</v>
      </c>
      <c r="D121" s="29">
        <v>25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/>
      <c r="B122" s="27" t="str">
        <f>$B$78</f>
        <v>Kelsey McKenna</v>
      </c>
      <c r="C122" s="29">
        <f>$W$78</f>
        <v>117</v>
      </c>
      <c r="D122" s="29">
        <v>26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/>
      <c r="B123" s="27" t="str">
        <f>$B$60</f>
        <v>Dani Augustine</v>
      </c>
      <c r="C123" s="29">
        <f>$W$60</f>
        <v>121</v>
      </c>
      <c r="D123" s="29">
        <v>27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/>
      <c r="B124" s="27" t="str">
        <f>$B$70</f>
        <v>Haylee McMahon</v>
      </c>
      <c r="C124" s="29">
        <f>$W$70</f>
        <v>121</v>
      </c>
      <c r="D124" s="29">
        <v>28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/>
      <c r="B125" s="27" t="str">
        <f>$B$7</f>
        <v>Shannon Krueger</v>
      </c>
      <c r="C125" s="29">
        <f>$W$7</f>
        <v>122</v>
      </c>
      <c r="D125" s="29">
        <v>29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/>
      <c r="B126" s="27" t="str">
        <f>$B$8</f>
        <v>Christine Hanson</v>
      </c>
      <c r="C126" s="29">
        <f>$W$8</f>
        <v>123</v>
      </c>
      <c r="D126" s="29">
        <v>30</v>
      </c>
      <c r="E126" s="2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/>
      <c r="B127" s="27" t="str">
        <f>$B$79</f>
        <v>Rebecca Isnardi</v>
      </c>
      <c r="C127" s="29">
        <f>$W$79</f>
        <v>124</v>
      </c>
      <c r="D127" s="29">
        <v>31</v>
      </c>
      <c r="E127" s="2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/>
      <c r="B128" s="27" t="str">
        <f>$B$80</f>
        <v>Katlyn Delander</v>
      </c>
      <c r="C128" s="29">
        <f>$W$80</f>
        <v>126</v>
      </c>
      <c r="D128" s="29">
        <v>32</v>
      </c>
      <c r="E128" s="29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/>
      <c r="B129" s="27" t="str">
        <f>$B$59</f>
        <v>Emily Valentine</v>
      </c>
      <c r="C129" s="29">
        <f>$W$59</f>
        <v>126</v>
      </c>
      <c r="D129" s="29">
        <v>33</v>
      </c>
      <c r="E129" s="29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/>
      <c r="B130" s="27" t="str">
        <f>$B$28</f>
        <v>Hanna Hines</v>
      </c>
      <c r="C130" s="29">
        <f>$W$28</f>
        <v>126</v>
      </c>
      <c r="D130" s="29">
        <v>34</v>
      </c>
      <c r="E130" s="2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/>
      <c r="B131" s="27" t="str">
        <f>$B$51</f>
        <v>Meredith Nelson</v>
      </c>
      <c r="C131" s="29">
        <f>$W$51</f>
        <v>126</v>
      </c>
      <c r="D131" s="29">
        <v>35</v>
      </c>
      <c r="E131" s="2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/>
      <c r="B132" s="27" t="str">
        <f>$B$49</f>
        <v>Lyssa Christensen</v>
      </c>
      <c r="C132" s="29">
        <f>$W$49</f>
        <v>128</v>
      </c>
      <c r="D132" s="29">
        <v>36</v>
      </c>
      <c r="E132" s="29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27"/>
      <c r="B133" s="27" t="str">
        <f>$B$30</f>
        <v>Machaela Degross</v>
      </c>
      <c r="C133" s="29">
        <f>$W$30</f>
        <v>139</v>
      </c>
      <c r="D133" s="29">
        <v>37</v>
      </c>
      <c r="E133" s="29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>
      <c r="A134" s="27"/>
      <c r="B134" s="27">
        <f>$B$47</f>
        <v>0</v>
      </c>
      <c r="C134" s="29">
        <f>$W$47</f>
        <v>140</v>
      </c>
      <c r="D134" s="29">
        <v>38</v>
      </c>
      <c r="E134" s="29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27"/>
      <c r="B135" s="27" t="str">
        <f>$B$10</f>
        <v>Amanda Worthington</v>
      </c>
      <c r="C135" s="29">
        <f>$W$10</f>
        <v>148</v>
      </c>
      <c r="D135" s="29">
        <v>39</v>
      </c>
      <c r="E135" s="29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27"/>
      <c r="B136" t="str">
        <f>$B$20</f>
        <v>Monica McNamara</v>
      </c>
      <c r="C136" s="64">
        <f>$W$20</f>
        <v>165</v>
      </c>
      <c r="D136" s="29">
        <v>40</v>
      </c>
    </row>
  </sheetData>
  <sortState ref="B97:C136">
    <sortCondition ref="C97:C136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3:F44"/>
  <sheetViews>
    <sheetView topLeftCell="A15" workbookViewId="0">
      <selection activeCell="C38" sqref="C38"/>
    </sheetView>
  </sheetViews>
  <sheetFormatPr defaultRowHeight="12.75"/>
  <cols>
    <col min="3" max="3" width="18.85546875" customWidth="1"/>
    <col min="4" max="4" width="18.7109375" customWidth="1"/>
    <col min="5" max="5" width="20.42578125" customWidth="1"/>
  </cols>
  <sheetData>
    <row r="3" spans="1:6">
      <c r="A3" t="s">
        <v>236</v>
      </c>
      <c r="B3" t="s">
        <v>237</v>
      </c>
      <c r="C3" t="s">
        <v>247</v>
      </c>
      <c r="D3" t="s">
        <v>175</v>
      </c>
      <c r="E3" t="s">
        <v>248</v>
      </c>
    </row>
    <row r="4" spans="1:6">
      <c r="A4" t="s">
        <v>236</v>
      </c>
      <c r="B4" t="s">
        <v>238</v>
      </c>
      <c r="C4" t="s">
        <v>249</v>
      </c>
      <c r="D4" t="s">
        <v>169</v>
      </c>
      <c r="E4" t="s">
        <v>250</v>
      </c>
    </row>
    <row r="6" spans="1:6">
      <c r="A6" t="s">
        <v>239</v>
      </c>
      <c r="B6" t="s">
        <v>237</v>
      </c>
      <c r="C6" t="s">
        <v>251</v>
      </c>
      <c r="D6" t="s">
        <v>252</v>
      </c>
      <c r="E6" t="s">
        <v>179</v>
      </c>
    </row>
    <row r="7" spans="1:6">
      <c r="A7" t="s">
        <v>239</v>
      </c>
      <c r="B7" t="s">
        <v>238</v>
      </c>
      <c r="C7" t="s">
        <v>254</v>
      </c>
      <c r="D7" t="s">
        <v>187</v>
      </c>
      <c r="E7" t="s">
        <v>253</v>
      </c>
    </row>
    <row r="9" spans="1:6">
      <c r="A9" t="s">
        <v>240</v>
      </c>
      <c r="B9" t="s">
        <v>237</v>
      </c>
      <c r="C9" t="s">
        <v>255</v>
      </c>
      <c r="D9" t="s">
        <v>256</v>
      </c>
      <c r="E9" t="s">
        <v>257</v>
      </c>
    </row>
    <row r="10" spans="1:6">
      <c r="A10" t="s">
        <v>240</v>
      </c>
      <c r="B10" t="s">
        <v>238</v>
      </c>
      <c r="C10" t="s">
        <v>258</v>
      </c>
      <c r="D10" t="s">
        <v>259</v>
      </c>
      <c r="E10" t="s">
        <v>260</v>
      </c>
    </row>
    <row r="12" spans="1:6">
      <c r="A12" t="s">
        <v>241</v>
      </c>
      <c r="C12" t="s">
        <v>196</v>
      </c>
      <c r="D12" t="s">
        <v>261</v>
      </c>
      <c r="E12" t="s">
        <v>262</v>
      </c>
      <c r="F12" t="s">
        <v>270</v>
      </c>
    </row>
    <row r="14" spans="1:6">
      <c r="A14" t="s">
        <v>242</v>
      </c>
      <c r="C14" t="s">
        <v>263</v>
      </c>
      <c r="D14" t="s">
        <v>264</v>
      </c>
      <c r="E14" t="s">
        <v>294</v>
      </c>
    </row>
    <row r="16" spans="1:6">
      <c r="A16" t="s">
        <v>243</v>
      </c>
      <c r="B16" t="s">
        <v>237</v>
      </c>
      <c r="C16" t="s">
        <v>265</v>
      </c>
      <c r="D16" t="s">
        <v>205</v>
      </c>
      <c r="E16" t="s">
        <v>266</v>
      </c>
    </row>
    <row r="17" spans="1:6">
      <c r="A17" t="s">
        <v>243</v>
      </c>
      <c r="B17" t="s">
        <v>238</v>
      </c>
      <c r="C17" t="s">
        <v>267</v>
      </c>
      <c r="D17" t="s">
        <v>198</v>
      </c>
      <c r="E17" t="s">
        <v>208</v>
      </c>
    </row>
    <row r="19" spans="1:6">
      <c r="A19" t="s">
        <v>244</v>
      </c>
      <c r="B19" t="s">
        <v>237</v>
      </c>
      <c r="C19" t="s">
        <v>268</v>
      </c>
      <c r="D19" t="s">
        <v>269</v>
      </c>
      <c r="E19" t="s">
        <v>275</v>
      </c>
    </row>
    <row r="20" spans="1:6">
      <c r="A20" t="s">
        <v>244</v>
      </c>
      <c r="B20" t="s">
        <v>238</v>
      </c>
      <c r="C20" t="s">
        <v>271</v>
      </c>
      <c r="D20" t="s">
        <v>214</v>
      </c>
      <c r="E20" t="s">
        <v>208</v>
      </c>
    </row>
    <row r="22" spans="1:6">
      <c r="A22" t="s">
        <v>245</v>
      </c>
      <c r="C22" t="s">
        <v>272</v>
      </c>
      <c r="D22" t="s">
        <v>273</v>
      </c>
      <c r="E22" t="s">
        <v>274</v>
      </c>
    </row>
    <row r="24" spans="1:6">
      <c r="A24" s="73" t="s">
        <v>285</v>
      </c>
      <c r="B24" s="73"/>
      <c r="C24" s="73"/>
      <c r="D24" s="73"/>
      <c r="E24" s="73"/>
    </row>
    <row r="26" spans="1:6">
      <c r="A26" t="s">
        <v>246</v>
      </c>
      <c r="C26" t="s">
        <v>10</v>
      </c>
      <c r="D26" t="s">
        <v>10</v>
      </c>
      <c r="E26" t="s">
        <v>12</v>
      </c>
      <c r="F26" t="s">
        <v>295</v>
      </c>
    </row>
    <row r="27" spans="1:6">
      <c r="F27" t="s">
        <v>286</v>
      </c>
    </row>
    <row r="28" spans="1:6">
      <c r="A28" t="s">
        <v>276</v>
      </c>
      <c r="C28" t="s">
        <v>13</v>
      </c>
      <c r="D28" t="s">
        <v>10</v>
      </c>
      <c r="E28" t="s">
        <v>12</v>
      </c>
      <c r="F28" t="s">
        <v>297</v>
      </c>
    </row>
    <row r="29" spans="1:6">
      <c r="F29" t="s">
        <v>298</v>
      </c>
    </row>
    <row r="30" spans="1:6">
      <c r="A30" t="s">
        <v>277</v>
      </c>
      <c r="C30" t="s">
        <v>13</v>
      </c>
      <c r="D30" t="s">
        <v>10</v>
      </c>
      <c r="E30" t="s">
        <v>12</v>
      </c>
      <c r="F30" t="s">
        <v>289</v>
      </c>
    </row>
    <row r="31" spans="1:6">
      <c r="F31" t="s">
        <v>296</v>
      </c>
    </row>
    <row r="32" spans="1:6">
      <c r="A32" t="s">
        <v>278</v>
      </c>
      <c r="C32" t="s">
        <v>10</v>
      </c>
      <c r="D32" t="s">
        <v>10</v>
      </c>
      <c r="E32" t="s">
        <v>11</v>
      </c>
      <c r="F32" t="s">
        <v>287</v>
      </c>
    </row>
    <row r="33" spans="1:6">
      <c r="F33" t="s">
        <v>288</v>
      </c>
    </row>
    <row r="34" spans="1:6">
      <c r="A34" t="s">
        <v>279</v>
      </c>
      <c r="C34" t="s">
        <v>10</v>
      </c>
      <c r="D34" t="s">
        <v>10</v>
      </c>
      <c r="E34" t="s">
        <v>11</v>
      </c>
    </row>
    <row r="36" spans="1:6">
      <c r="A36" t="s">
        <v>280</v>
      </c>
      <c r="C36" t="s">
        <v>9</v>
      </c>
      <c r="D36" t="s">
        <v>10</v>
      </c>
      <c r="E36" t="s">
        <v>12</v>
      </c>
    </row>
    <row r="38" spans="1:6">
      <c r="A38" t="s">
        <v>281</v>
      </c>
      <c r="D38" t="s">
        <v>10</v>
      </c>
      <c r="E38" t="s">
        <v>11</v>
      </c>
    </row>
    <row r="40" spans="1:6">
      <c r="A40" t="s">
        <v>282</v>
      </c>
      <c r="C40" t="s">
        <v>13</v>
      </c>
      <c r="D40" t="s">
        <v>10</v>
      </c>
      <c r="E40" t="s">
        <v>11</v>
      </c>
    </row>
    <row r="42" spans="1:6">
      <c r="A42" t="s">
        <v>283</v>
      </c>
      <c r="C42" t="s">
        <v>13</v>
      </c>
      <c r="D42" t="s">
        <v>10</v>
      </c>
      <c r="E42" t="s">
        <v>12</v>
      </c>
    </row>
    <row r="44" spans="1:6">
      <c r="A44" t="s">
        <v>284</v>
      </c>
      <c r="C44" t="s">
        <v>11</v>
      </c>
      <c r="D44" t="s">
        <v>10</v>
      </c>
      <c r="E44" t="s">
        <v>12</v>
      </c>
    </row>
  </sheetData>
  <mergeCells count="1">
    <mergeCell ref="A24:E24"/>
  </mergeCells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31"/>
  <sheetViews>
    <sheetView topLeftCell="A33" workbookViewId="0">
      <selection activeCell="X13" sqref="X13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81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5</v>
      </c>
      <c r="D6" s="32">
        <v>8</v>
      </c>
      <c r="E6" s="32">
        <v>4</v>
      </c>
      <c r="F6" s="32">
        <v>5</v>
      </c>
      <c r="G6" s="32">
        <v>6</v>
      </c>
      <c r="H6" s="32">
        <v>6</v>
      </c>
      <c r="I6" s="32">
        <v>10</v>
      </c>
      <c r="J6" s="32">
        <v>5</v>
      </c>
      <c r="K6" s="32">
        <v>5</v>
      </c>
      <c r="L6" s="32">
        <f>SUM(C6:K6)</f>
        <v>54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54</v>
      </c>
    </row>
    <row r="7" spans="1:23">
      <c r="A7" s="31">
        <v>2</v>
      </c>
      <c r="B7" s="32" t="s">
        <v>53</v>
      </c>
      <c r="C7" s="32">
        <v>6</v>
      </c>
      <c r="D7" s="32">
        <v>6</v>
      </c>
      <c r="E7" s="32">
        <v>9</v>
      </c>
      <c r="F7" s="32">
        <v>7</v>
      </c>
      <c r="G7" s="32">
        <v>8</v>
      </c>
      <c r="H7" s="32">
        <v>6</v>
      </c>
      <c r="I7" s="32">
        <v>6</v>
      </c>
      <c r="J7" s="32">
        <v>3</v>
      </c>
      <c r="K7" s="32">
        <v>5</v>
      </c>
      <c r="L7" s="32">
        <f t="shared" ref="L7:L10" si="0">SUM(C7:K7)</f>
        <v>56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56</v>
      </c>
    </row>
    <row r="8" spans="1:23">
      <c r="A8" s="31">
        <v>3</v>
      </c>
      <c r="B8" s="32" t="s">
        <v>43</v>
      </c>
      <c r="C8" s="32">
        <v>7</v>
      </c>
      <c r="D8" s="32">
        <v>8</v>
      </c>
      <c r="E8" s="32">
        <v>6</v>
      </c>
      <c r="F8" s="32">
        <v>8</v>
      </c>
      <c r="G8" s="32">
        <v>7</v>
      </c>
      <c r="H8" s="32">
        <v>7</v>
      </c>
      <c r="I8" s="32">
        <v>7</v>
      </c>
      <c r="J8" s="32">
        <v>5</v>
      </c>
      <c r="K8" s="32">
        <v>6</v>
      </c>
      <c r="L8" s="32">
        <f t="shared" si="0"/>
        <v>61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61</v>
      </c>
    </row>
    <row r="9" spans="1:23">
      <c r="A9" s="31">
        <v>4</v>
      </c>
      <c r="B9" s="32" t="s">
        <v>86</v>
      </c>
      <c r="C9" s="32">
        <v>6</v>
      </c>
      <c r="D9" s="32">
        <v>9</v>
      </c>
      <c r="E9" s="32">
        <v>9</v>
      </c>
      <c r="F9" s="32">
        <v>5</v>
      </c>
      <c r="G9" s="32">
        <v>7</v>
      </c>
      <c r="H9" s="32">
        <v>5</v>
      </c>
      <c r="I9" s="32">
        <v>6</v>
      </c>
      <c r="J9" s="32">
        <v>5</v>
      </c>
      <c r="K9" s="32">
        <v>3</v>
      </c>
      <c r="L9" s="32">
        <f t="shared" si="0"/>
        <v>55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55</v>
      </c>
    </row>
    <row r="10" spans="1:23">
      <c r="A10" s="31">
        <v>5</v>
      </c>
      <c r="B10" s="32" t="s">
        <v>87</v>
      </c>
      <c r="C10" s="32">
        <v>7</v>
      </c>
      <c r="D10" s="32">
        <v>11</v>
      </c>
      <c r="E10" s="32">
        <v>9</v>
      </c>
      <c r="F10" s="32">
        <v>7</v>
      </c>
      <c r="G10" s="32">
        <v>10</v>
      </c>
      <c r="H10" s="32">
        <v>8</v>
      </c>
      <c r="I10" s="32">
        <v>9</v>
      </c>
      <c r="J10" s="32">
        <v>4</v>
      </c>
      <c r="K10" s="32">
        <v>7</v>
      </c>
      <c r="L10" s="32">
        <f t="shared" si="0"/>
        <v>72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72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226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226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5</v>
      </c>
      <c r="D16" s="32">
        <v>6</v>
      </c>
      <c r="E16" s="32">
        <v>5</v>
      </c>
      <c r="F16" s="32">
        <v>6</v>
      </c>
      <c r="G16" s="32">
        <v>6</v>
      </c>
      <c r="H16" s="32">
        <v>5</v>
      </c>
      <c r="I16" s="32">
        <v>5</v>
      </c>
      <c r="J16" s="32">
        <v>3</v>
      </c>
      <c r="K16" s="32">
        <v>5</v>
      </c>
      <c r="L16" s="32">
        <f>SUM(C16:K16)</f>
        <v>46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46</v>
      </c>
    </row>
    <row r="17" spans="1:23">
      <c r="A17" s="31">
        <v>2</v>
      </c>
      <c r="B17" s="32" t="s">
        <v>68</v>
      </c>
      <c r="C17" s="32">
        <v>5</v>
      </c>
      <c r="D17" s="32">
        <v>5</v>
      </c>
      <c r="E17" s="32">
        <v>5</v>
      </c>
      <c r="F17" s="32">
        <v>5</v>
      </c>
      <c r="G17" s="32">
        <v>7</v>
      </c>
      <c r="H17" s="32">
        <v>5</v>
      </c>
      <c r="I17" s="32">
        <v>7</v>
      </c>
      <c r="J17" s="32">
        <v>4</v>
      </c>
      <c r="K17" s="32">
        <v>4</v>
      </c>
      <c r="L17" s="32">
        <f t="shared" ref="L17:L20" si="2">SUM(C17:K17)</f>
        <v>47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47</v>
      </c>
    </row>
    <row r="18" spans="1:23">
      <c r="A18" s="31">
        <v>3</v>
      </c>
      <c r="B18" s="32" t="s">
        <v>88</v>
      </c>
      <c r="C18" s="32">
        <v>10</v>
      </c>
      <c r="D18" s="32">
        <v>10</v>
      </c>
      <c r="E18" s="32">
        <v>10</v>
      </c>
      <c r="F18" s="32">
        <v>10</v>
      </c>
      <c r="G18" s="32">
        <v>10</v>
      </c>
      <c r="H18" s="32">
        <v>10</v>
      </c>
      <c r="I18" s="32">
        <v>10</v>
      </c>
      <c r="J18" s="32">
        <v>10</v>
      </c>
      <c r="K18" s="32">
        <v>10</v>
      </c>
      <c r="L18" s="32">
        <f t="shared" si="2"/>
        <v>90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90</v>
      </c>
    </row>
    <row r="19" spans="1:23">
      <c r="A19" s="31">
        <v>4</v>
      </c>
      <c r="B19" s="32" t="s">
        <v>85</v>
      </c>
      <c r="C19" s="32">
        <v>7</v>
      </c>
      <c r="D19" s="32">
        <v>9</v>
      </c>
      <c r="E19" s="32">
        <v>7</v>
      </c>
      <c r="F19" s="32">
        <v>8</v>
      </c>
      <c r="G19" s="32">
        <v>6</v>
      </c>
      <c r="H19" s="32">
        <v>5</v>
      </c>
      <c r="I19" s="32">
        <v>8</v>
      </c>
      <c r="J19" s="32">
        <v>4</v>
      </c>
      <c r="K19" s="32">
        <v>8</v>
      </c>
      <c r="L19" s="32">
        <f t="shared" si="2"/>
        <v>62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62</v>
      </c>
    </row>
    <row r="20" spans="1:23">
      <c r="A20" s="31">
        <v>5</v>
      </c>
      <c r="B20" s="32" t="s">
        <v>69</v>
      </c>
      <c r="C20" s="32">
        <v>5</v>
      </c>
      <c r="D20" s="32">
        <v>7</v>
      </c>
      <c r="E20" s="32">
        <v>6</v>
      </c>
      <c r="F20" s="32">
        <v>6</v>
      </c>
      <c r="G20" s="32">
        <v>8</v>
      </c>
      <c r="H20" s="32">
        <v>8</v>
      </c>
      <c r="I20" s="32">
        <v>7</v>
      </c>
      <c r="J20" s="32">
        <v>4</v>
      </c>
      <c r="K20" s="32">
        <v>5</v>
      </c>
      <c r="L20" s="32">
        <f t="shared" si="2"/>
        <v>56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56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211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211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6</v>
      </c>
      <c r="D26" s="34">
        <v>6</v>
      </c>
      <c r="E26" s="34">
        <v>5</v>
      </c>
      <c r="F26" s="34">
        <v>6</v>
      </c>
      <c r="G26" s="34">
        <v>6</v>
      </c>
      <c r="H26" s="34">
        <v>5</v>
      </c>
      <c r="I26" s="34">
        <v>5</v>
      </c>
      <c r="J26" s="34">
        <v>3</v>
      </c>
      <c r="K26" s="34">
        <v>6</v>
      </c>
      <c r="L26" s="34">
        <f>SUM(C26:K26)</f>
        <v>48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48</v>
      </c>
    </row>
    <row r="27" spans="1:23">
      <c r="A27" s="31">
        <v>2</v>
      </c>
      <c r="B27" s="32" t="s">
        <v>58</v>
      </c>
      <c r="C27" s="32">
        <v>7</v>
      </c>
      <c r="D27" s="32">
        <v>7</v>
      </c>
      <c r="E27" s="32">
        <v>5</v>
      </c>
      <c r="F27" s="32">
        <v>6</v>
      </c>
      <c r="G27" s="32">
        <v>7</v>
      </c>
      <c r="H27" s="32">
        <v>5</v>
      </c>
      <c r="I27" s="32">
        <v>6</v>
      </c>
      <c r="J27" s="32">
        <v>6</v>
      </c>
      <c r="K27" s="32">
        <v>5</v>
      </c>
      <c r="L27" s="34">
        <f t="shared" ref="L27:L30" si="4">SUM(C27:K27)</f>
        <v>54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54</v>
      </c>
    </row>
    <row r="28" spans="1:23">
      <c r="A28" s="31">
        <v>3</v>
      </c>
      <c r="B28" s="35" t="s">
        <v>49</v>
      </c>
      <c r="C28" s="32">
        <v>6</v>
      </c>
      <c r="D28" s="32">
        <v>6</v>
      </c>
      <c r="E28" s="32">
        <v>7</v>
      </c>
      <c r="F28" s="32">
        <v>5</v>
      </c>
      <c r="G28" s="32">
        <v>7</v>
      </c>
      <c r="H28" s="32">
        <v>3</v>
      </c>
      <c r="I28" s="32">
        <v>6</v>
      </c>
      <c r="J28" s="32">
        <v>6</v>
      </c>
      <c r="K28" s="32">
        <v>8</v>
      </c>
      <c r="L28" s="34">
        <f t="shared" si="4"/>
        <v>54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54</v>
      </c>
    </row>
    <row r="29" spans="1:23">
      <c r="A29" s="31">
        <v>4</v>
      </c>
      <c r="B29" s="32" t="s">
        <v>56</v>
      </c>
      <c r="C29" s="32">
        <v>5</v>
      </c>
      <c r="D29" s="32">
        <v>7</v>
      </c>
      <c r="E29" s="32">
        <v>7</v>
      </c>
      <c r="F29" s="32">
        <v>6</v>
      </c>
      <c r="G29" s="32">
        <v>10</v>
      </c>
      <c r="H29" s="32">
        <v>5</v>
      </c>
      <c r="I29" s="32">
        <v>7</v>
      </c>
      <c r="J29" s="32">
        <v>7</v>
      </c>
      <c r="K29" s="32">
        <v>5</v>
      </c>
      <c r="L29" s="34">
        <f t="shared" si="4"/>
        <v>59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59</v>
      </c>
    </row>
    <row r="30" spans="1:23">
      <c r="A30" s="31">
        <v>5</v>
      </c>
      <c r="B30" s="32" t="s">
        <v>74</v>
      </c>
      <c r="C30" s="32">
        <v>7</v>
      </c>
      <c r="D30" s="32">
        <v>7</v>
      </c>
      <c r="E30" s="32">
        <v>6</v>
      </c>
      <c r="F30" s="32">
        <v>6</v>
      </c>
      <c r="G30" s="32">
        <v>7</v>
      </c>
      <c r="H30" s="32">
        <v>6</v>
      </c>
      <c r="I30" s="32">
        <v>6</v>
      </c>
      <c r="J30" s="32">
        <v>5</v>
      </c>
      <c r="K30" s="32">
        <v>7</v>
      </c>
      <c r="L30" s="34">
        <f t="shared" si="4"/>
        <v>57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57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213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213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5</v>
      </c>
      <c r="D36" s="34">
        <v>6</v>
      </c>
      <c r="E36" s="34">
        <v>5</v>
      </c>
      <c r="F36" s="34">
        <v>6</v>
      </c>
      <c r="G36" s="34">
        <v>5</v>
      </c>
      <c r="H36" s="34">
        <v>3</v>
      </c>
      <c r="I36" s="34">
        <v>5</v>
      </c>
      <c r="J36" s="34">
        <v>5</v>
      </c>
      <c r="K36" s="34">
        <v>4</v>
      </c>
      <c r="L36" s="34">
        <f>SUM(C36:K36)</f>
        <v>44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44</v>
      </c>
    </row>
    <row r="37" spans="1:23">
      <c r="A37" s="31">
        <v>2</v>
      </c>
      <c r="B37" s="32" t="s">
        <v>45</v>
      </c>
      <c r="C37" s="32">
        <v>4</v>
      </c>
      <c r="D37" s="32">
        <v>6</v>
      </c>
      <c r="E37" s="32">
        <v>6</v>
      </c>
      <c r="F37" s="32">
        <v>6</v>
      </c>
      <c r="G37" s="32">
        <v>5</v>
      </c>
      <c r="H37" s="32">
        <v>3</v>
      </c>
      <c r="I37" s="32">
        <v>5</v>
      </c>
      <c r="J37" s="32">
        <v>6</v>
      </c>
      <c r="K37" s="32">
        <v>5</v>
      </c>
      <c r="L37" s="34">
        <f t="shared" ref="L37:L40" si="6">SUM(C37:K37)</f>
        <v>46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46</v>
      </c>
    </row>
    <row r="38" spans="1:23">
      <c r="A38" s="31">
        <v>3</v>
      </c>
      <c r="B38" s="32" t="s">
        <v>44</v>
      </c>
      <c r="C38" s="32">
        <v>5</v>
      </c>
      <c r="D38" s="32">
        <v>6</v>
      </c>
      <c r="E38" s="32">
        <v>4</v>
      </c>
      <c r="F38" s="32">
        <v>6</v>
      </c>
      <c r="G38" s="32">
        <v>6</v>
      </c>
      <c r="H38" s="32">
        <v>3</v>
      </c>
      <c r="I38" s="32">
        <v>6</v>
      </c>
      <c r="J38" s="32">
        <v>4</v>
      </c>
      <c r="K38" s="32">
        <v>4</v>
      </c>
      <c r="L38" s="34">
        <f t="shared" si="6"/>
        <v>44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44</v>
      </c>
    </row>
    <row r="39" spans="1:23">
      <c r="A39" s="31">
        <v>4</v>
      </c>
      <c r="B39" s="35" t="s">
        <v>47</v>
      </c>
      <c r="C39" s="32">
        <v>4</v>
      </c>
      <c r="D39" s="32">
        <v>6</v>
      </c>
      <c r="E39" s="32">
        <v>4</v>
      </c>
      <c r="F39" s="32">
        <v>4</v>
      </c>
      <c r="G39" s="32">
        <v>4</v>
      </c>
      <c r="H39" s="32">
        <v>4</v>
      </c>
      <c r="I39" s="32">
        <v>7</v>
      </c>
      <c r="J39" s="32">
        <v>2</v>
      </c>
      <c r="K39" s="32">
        <v>5</v>
      </c>
      <c r="L39" s="34">
        <f t="shared" si="6"/>
        <v>40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40</v>
      </c>
    </row>
    <row r="40" spans="1:23">
      <c r="A40" s="31">
        <v>5</v>
      </c>
      <c r="B40" s="32" t="s">
        <v>48</v>
      </c>
      <c r="C40" s="32">
        <v>5</v>
      </c>
      <c r="D40" s="32">
        <v>5</v>
      </c>
      <c r="E40" s="32">
        <v>5</v>
      </c>
      <c r="F40" s="32">
        <v>4</v>
      </c>
      <c r="G40" s="32">
        <v>5</v>
      </c>
      <c r="H40" s="32">
        <v>4</v>
      </c>
      <c r="I40" s="32">
        <v>5</v>
      </c>
      <c r="J40" s="32">
        <v>5</v>
      </c>
      <c r="K40" s="32">
        <v>4</v>
      </c>
      <c r="L40" s="34">
        <f t="shared" si="6"/>
        <v>42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42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170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170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4</v>
      </c>
      <c r="D47" s="32">
        <v>4</v>
      </c>
      <c r="E47" s="32">
        <v>4</v>
      </c>
      <c r="F47" s="32">
        <v>4</v>
      </c>
      <c r="G47" s="32">
        <v>4</v>
      </c>
      <c r="H47" s="32">
        <v>3</v>
      </c>
      <c r="I47" s="32">
        <v>4</v>
      </c>
      <c r="J47" s="32">
        <v>2</v>
      </c>
      <c r="K47" s="32">
        <v>4</v>
      </c>
      <c r="L47" s="32">
        <f>SUM(C47:K47)</f>
        <v>33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33</v>
      </c>
    </row>
    <row r="48" spans="1:23">
      <c r="A48" s="31">
        <v>2</v>
      </c>
      <c r="B48" s="32" t="s">
        <v>32</v>
      </c>
      <c r="C48" s="32">
        <v>5</v>
      </c>
      <c r="D48" s="32">
        <v>5</v>
      </c>
      <c r="E48" s="32">
        <v>5</v>
      </c>
      <c r="F48" s="32">
        <v>5</v>
      </c>
      <c r="G48" s="32">
        <v>6</v>
      </c>
      <c r="H48" s="32">
        <v>4</v>
      </c>
      <c r="I48" s="32">
        <v>7</v>
      </c>
      <c r="J48" s="32">
        <v>3</v>
      </c>
      <c r="K48" s="32">
        <v>5</v>
      </c>
      <c r="L48" s="32">
        <f t="shared" ref="L48:L51" si="8">SUM(C48:K48)</f>
        <v>45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45</v>
      </c>
    </row>
    <row r="49" spans="1:23">
      <c r="A49" s="31">
        <v>3</v>
      </c>
      <c r="B49" s="32" t="s">
        <v>59</v>
      </c>
      <c r="C49" s="32">
        <v>5</v>
      </c>
      <c r="D49" s="32">
        <v>9</v>
      </c>
      <c r="E49" s="32">
        <v>5</v>
      </c>
      <c r="F49" s="32">
        <v>5</v>
      </c>
      <c r="G49" s="32">
        <v>8</v>
      </c>
      <c r="H49" s="32">
        <v>7</v>
      </c>
      <c r="I49" s="32">
        <v>9</v>
      </c>
      <c r="J49" s="32">
        <v>6</v>
      </c>
      <c r="K49" s="32">
        <v>7</v>
      </c>
      <c r="L49" s="32">
        <f t="shared" si="8"/>
        <v>61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61</v>
      </c>
    </row>
    <row r="50" spans="1:23">
      <c r="A50" s="31">
        <v>4</v>
      </c>
      <c r="B50" s="32" t="s">
        <v>79</v>
      </c>
      <c r="C50" s="32">
        <v>5</v>
      </c>
      <c r="D50" s="32">
        <v>6</v>
      </c>
      <c r="E50" s="32">
        <v>6</v>
      </c>
      <c r="F50" s="32">
        <v>5</v>
      </c>
      <c r="G50" s="32">
        <v>6</v>
      </c>
      <c r="H50" s="32">
        <v>5</v>
      </c>
      <c r="I50" s="32">
        <v>6</v>
      </c>
      <c r="J50" s="32">
        <v>3</v>
      </c>
      <c r="K50" s="32">
        <v>6</v>
      </c>
      <c r="L50" s="32">
        <f t="shared" si="8"/>
        <v>48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48</v>
      </c>
    </row>
    <row r="51" spans="1:23">
      <c r="A51" s="31">
        <v>5</v>
      </c>
      <c r="B51" s="32" t="s">
        <v>82</v>
      </c>
      <c r="C51" s="32">
        <v>8</v>
      </c>
      <c r="D51" s="32">
        <v>7</v>
      </c>
      <c r="E51" s="32">
        <v>7</v>
      </c>
      <c r="F51" s="32">
        <v>7</v>
      </c>
      <c r="G51" s="32">
        <v>8</v>
      </c>
      <c r="H51" s="32">
        <v>7</v>
      </c>
      <c r="I51" s="32">
        <v>7</v>
      </c>
      <c r="J51" s="32">
        <v>4</v>
      </c>
      <c r="K51" s="32">
        <v>7</v>
      </c>
      <c r="L51" s="32">
        <f t="shared" si="8"/>
        <v>62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62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187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187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51</v>
      </c>
      <c r="C57" s="32">
        <v>6</v>
      </c>
      <c r="D57" s="32">
        <v>5</v>
      </c>
      <c r="E57" s="32">
        <v>7</v>
      </c>
      <c r="F57" s="32">
        <v>6</v>
      </c>
      <c r="G57" s="32">
        <v>4</v>
      </c>
      <c r="H57" s="32">
        <v>6</v>
      </c>
      <c r="I57" s="32">
        <v>6</v>
      </c>
      <c r="J57" s="32">
        <v>4</v>
      </c>
      <c r="K57" s="32">
        <v>7</v>
      </c>
      <c r="L57" s="32">
        <f>SUM(C57:K57)</f>
        <v>51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51</v>
      </c>
    </row>
    <row r="58" spans="1:23">
      <c r="A58" s="38">
        <v>2</v>
      </c>
      <c r="B58" s="32" t="s">
        <v>31</v>
      </c>
      <c r="C58" s="32">
        <v>7</v>
      </c>
      <c r="D58" s="32">
        <v>8</v>
      </c>
      <c r="E58" s="32">
        <v>5</v>
      </c>
      <c r="F58" s="32">
        <v>5</v>
      </c>
      <c r="G58" s="32">
        <v>7</v>
      </c>
      <c r="H58" s="32">
        <v>6</v>
      </c>
      <c r="I58" s="32">
        <v>4</v>
      </c>
      <c r="J58" s="32">
        <v>6</v>
      </c>
      <c r="K58" s="32">
        <v>7</v>
      </c>
      <c r="L58" s="32">
        <f t="shared" ref="L58:L61" si="10">SUM(C58:K58)</f>
        <v>55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55</v>
      </c>
    </row>
    <row r="59" spans="1:23">
      <c r="A59" s="38">
        <v>3</v>
      </c>
      <c r="B59" s="32" t="s">
        <v>34</v>
      </c>
      <c r="C59" s="32">
        <v>6</v>
      </c>
      <c r="D59" s="32">
        <v>6</v>
      </c>
      <c r="E59" s="32">
        <v>6</v>
      </c>
      <c r="F59" s="32">
        <v>8</v>
      </c>
      <c r="G59" s="32">
        <v>9</v>
      </c>
      <c r="H59" s="32">
        <v>4</v>
      </c>
      <c r="I59" s="32">
        <v>5</v>
      </c>
      <c r="J59" s="32">
        <v>4</v>
      </c>
      <c r="K59" s="32">
        <v>7</v>
      </c>
      <c r="L59" s="32">
        <f t="shared" si="10"/>
        <v>55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55</v>
      </c>
    </row>
    <row r="60" spans="1:23">
      <c r="A60" s="38">
        <v>4</v>
      </c>
      <c r="B60" s="32" t="s">
        <v>33</v>
      </c>
      <c r="C60" s="32">
        <v>8</v>
      </c>
      <c r="D60" s="32">
        <v>7</v>
      </c>
      <c r="E60" s="32">
        <v>7</v>
      </c>
      <c r="F60" s="32">
        <v>10</v>
      </c>
      <c r="G60" s="32">
        <v>13</v>
      </c>
      <c r="H60" s="32">
        <v>6</v>
      </c>
      <c r="I60" s="32">
        <v>8</v>
      </c>
      <c r="J60" s="32">
        <v>5</v>
      </c>
      <c r="K60" s="32">
        <v>5</v>
      </c>
      <c r="L60" s="32">
        <f t="shared" si="10"/>
        <v>69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69</v>
      </c>
    </row>
    <row r="61" spans="1:23">
      <c r="A61" s="38">
        <v>5</v>
      </c>
      <c r="B61" s="32" t="s">
        <v>36</v>
      </c>
      <c r="C61" s="32">
        <v>8</v>
      </c>
      <c r="D61" s="32">
        <v>8</v>
      </c>
      <c r="E61" s="32">
        <v>9</v>
      </c>
      <c r="F61" s="32">
        <v>7</v>
      </c>
      <c r="G61" s="32">
        <v>7</v>
      </c>
      <c r="H61" s="32">
        <v>6</v>
      </c>
      <c r="I61" s="32">
        <v>8</v>
      </c>
      <c r="J61" s="32">
        <v>5</v>
      </c>
      <c r="K61" s="32">
        <v>7</v>
      </c>
      <c r="L61" s="32">
        <f t="shared" si="10"/>
        <v>65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65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226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226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70</v>
      </c>
      <c r="C67" s="32">
        <v>7</v>
      </c>
      <c r="D67" s="32">
        <v>6</v>
      </c>
      <c r="E67" s="32">
        <v>7</v>
      </c>
      <c r="F67" s="32">
        <v>6</v>
      </c>
      <c r="G67" s="32">
        <v>6</v>
      </c>
      <c r="H67" s="32">
        <v>5</v>
      </c>
      <c r="I67" s="32">
        <v>5</v>
      </c>
      <c r="J67" s="32">
        <v>4</v>
      </c>
      <c r="K67" s="32">
        <v>7</v>
      </c>
      <c r="L67" s="32">
        <f>SUM(C67:K67)</f>
        <v>53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53</v>
      </c>
    </row>
    <row r="68" spans="1:23">
      <c r="A68" s="38">
        <v>2</v>
      </c>
      <c r="B68" s="32" t="s">
        <v>57</v>
      </c>
      <c r="C68" s="32">
        <v>5</v>
      </c>
      <c r="D68" s="32">
        <v>7</v>
      </c>
      <c r="E68" s="32">
        <v>5</v>
      </c>
      <c r="F68" s="32">
        <v>6</v>
      </c>
      <c r="G68" s="32">
        <v>6</v>
      </c>
      <c r="H68" s="32">
        <v>6</v>
      </c>
      <c r="I68" s="32">
        <v>5</v>
      </c>
      <c r="J68" s="32">
        <v>4</v>
      </c>
      <c r="K68" s="32">
        <v>4</v>
      </c>
      <c r="L68" s="32">
        <f t="shared" ref="L68:L71" si="12">SUM(C68:K68)</f>
        <v>48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48</v>
      </c>
    </row>
    <row r="69" spans="1:23">
      <c r="A69" s="38">
        <v>3</v>
      </c>
      <c r="B69" s="32" t="s">
        <v>73</v>
      </c>
      <c r="C69" s="32">
        <v>5</v>
      </c>
      <c r="D69" s="32">
        <v>8</v>
      </c>
      <c r="E69" s="32">
        <v>5</v>
      </c>
      <c r="F69" s="32">
        <v>5</v>
      </c>
      <c r="G69" s="32">
        <v>6</v>
      </c>
      <c r="H69" s="32">
        <v>5</v>
      </c>
      <c r="I69" s="32">
        <v>5</v>
      </c>
      <c r="J69" s="32">
        <v>5</v>
      </c>
      <c r="K69" s="32">
        <v>5</v>
      </c>
      <c r="L69" s="32">
        <f t="shared" si="12"/>
        <v>49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49</v>
      </c>
    </row>
    <row r="70" spans="1:23">
      <c r="A70" s="38">
        <v>4</v>
      </c>
      <c r="B70" s="32" t="s">
        <v>72</v>
      </c>
      <c r="C70" s="32">
        <v>5</v>
      </c>
      <c r="D70" s="32">
        <v>7</v>
      </c>
      <c r="E70" s="32">
        <v>5</v>
      </c>
      <c r="F70" s="32">
        <v>6</v>
      </c>
      <c r="G70" s="32">
        <v>8</v>
      </c>
      <c r="H70" s="32">
        <v>4</v>
      </c>
      <c r="I70" s="32">
        <v>7</v>
      </c>
      <c r="J70" s="32">
        <v>6</v>
      </c>
      <c r="K70" s="32">
        <v>6</v>
      </c>
      <c r="L70" s="32">
        <f t="shared" si="12"/>
        <v>54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54</v>
      </c>
    </row>
    <row r="71" spans="1:23">
      <c r="A71" s="38">
        <v>5</v>
      </c>
      <c r="B71" s="32" t="s">
        <v>71</v>
      </c>
      <c r="C71" s="32">
        <v>6</v>
      </c>
      <c r="D71" s="32">
        <v>6</v>
      </c>
      <c r="E71" s="32">
        <v>5</v>
      </c>
      <c r="F71" s="32">
        <v>7</v>
      </c>
      <c r="G71" s="32">
        <v>7</v>
      </c>
      <c r="H71" s="32">
        <v>4</v>
      </c>
      <c r="I71" s="32">
        <v>6</v>
      </c>
      <c r="J71" s="32">
        <v>4</v>
      </c>
      <c r="K71" s="32">
        <v>5</v>
      </c>
      <c r="L71" s="32">
        <f t="shared" si="12"/>
        <v>50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50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200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200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6</v>
      </c>
      <c r="D77" s="32">
        <v>5</v>
      </c>
      <c r="E77" s="32">
        <v>5</v>
      </c>
      <c r="F77" s="32">
        <v>5</v>
      </c>
      <c r="G77" s="32">
        <v>5</v>
      </c>
      <c r="H77" s="32">
        <v>6</v>
      </c>
      <c r="I77" s="32">
        <v>5</v>
      </c>
      <c r="J77" s="32">
        <v>3</v>
      </c>
      <c r="K77" s="32">
        <v>4</v>
      </c>
      <c r="L77" s="27">
        <f>SUM(C77:K77)</f>
        <v>44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44</v>
      </c>
    </row>
    <row r="78" spans="1:23">
      <c r="A78" s="38">
        <v>2</v>
      </c>
      <c r="B78" s="32" t="s">
        <v>37</v>
      </c>
      <c r="C78" s="32">
        <v>6</v>
      </c>
      <c r="D78" s="32">
        <v>7</v>
      </c>
      <c r="E78" s="32">
        <v>6</v>
      </c>
      <c r="F78" s="32">
        <v>6</v>
      </c>
      <c r="G78" s="32">
        <v>7</v>
      </c>
      <c r="H78" s="32">
        <v>4</v>
      </c>
      <c r="I78" s="32">
        <v>5</v>
      </c>
      <c r="J78" s="32">
        <v>3</v>
      </c>
      <c r="K78" s="32">
        <v>6</v>
      </c>
      <c r="L78" s="27">
        <f t="shared" ref="L78:L81" si="14">SUM(C78:K78)</f>
        <v>50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50</v>
      </c>
    </row>
    <row r="79" spans="1:23">
      <c r="A79" s="38">
        <v>3</v>
      </c>
      <c r="B79" s="32" t="s">
        <v>52</v>
      </c>
      <c r="C79" s="32">
        <v>4</v>
      </c>
      <c r="D79" s="32">
        <v>8</v>
      </c>
      <c r="E79" s="32">
        <v>7</v>
      </c>
      <c r="F79" s="32">
        <v>5</v>
      </c>
      <c r="G79" s="32">
        <v>7</v>
      </c>
      <c r="H79" s="32">
        <v>3</v>
      </c>
      <c r="I79" s="32">
        <v>8</v>
      </c>
      <c r="J79" s="32">
        <v>5</v>
      </c>
      <c r="K79" s="32">
        <v>6</v>
      </c>
      <c r="L79" s="27">
        <f t="shared" si="14"/>
        <v>53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53</v>
      </c>
    </row>
    <row r="80" spans="1:23">
      <c r="A80" s="38">
        <v>4</v>
      </c>
      <c r="B80" s="32" t="s">
        <v>80</v>
      </c>
      <c r="C80" s="32">
        <v>7</v>
      </c>
      <c r="D80" s="32">
        <v>7</v>
      </c>
      <c r="E80" s="32">
        <v>4</v>
      </c>
      <c r="F80" s="32">
        <v>7</v>
      </c>
      <c r="G80" s="32">
        <v>7</v>
      </c>
      <c r="H80" s="32">
        <v>7</v>
      </c>
      <c r="I80" s="32">
        <v>6</v>
      </c>
      <c r="J80" s="32">
        <v>2</v>
      </c>
      <c r="K80" s="32">
        <v>8</v>
      </c>
      <c r="L80" s="27">
        <f t="shared" si="14"/>
        <v>55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55</v>
      </c>
    </row>
    <row r="81" spans="1:23">
      <c r="A81" s="38">
        <v>5</v>
      </c>
      <c r="B81" s="32" t="s">
        <v>83</v>
      </c>
      <c r="C81" s="32">
        <v>7</v>
      </c>
      <c r="D81" s="32">
        <v>9</v>
      </c>
      <c r="E81" s="32">
        <v>4</v>
      </c>
      <c r="F81" s="32">
        <v>8</v>
      </c>
      <c r="G81" s="32">
        <v>9</v>
      </c>
      <c r="H81" s="32">
        <v>7</v>
      </c>
      <c r="I81" s="32">
        <v>8</v>
      </c>
      <c r="J81" s="32">
        <v>3</v>
      </c>
      <c r="K81" s="32">
        <v>7</v>
      </c>
      <c r="L81" s="27">
        <f t="shared" si="14"/>
        <v>62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62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202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202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27"/>
      <c r="B84" s="27" t="str">
        <f>$B$33</f>
        <v>NEW RICHMOND</v>
      </c>
      <c r="C84" s="27">
        <f>$W$41</f>
        <v>170</v>
      </c>
      <c r="D84" s="27">
        <v>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 t="str">
        <f>$B$44</f>
        <v>OSCEOLA</v>
      </c>
      <c r="C85" s="27">
        <f>$W$52</f>
        <v>187</v>
      </c>
      <c r="D85" s="27">
        <v>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 t="str">
        <f>$B$64</f>
        <v>SOMERSET</v>
      </c>
      <c r="C86" s="27">
        <f>$W$72</f>
        <v>200</v>
      </c>
      <c r="D86" s="27">
        <v>3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 t="s">
        <v>22</v>
      </c>
      <c r="C87" s="27">
        <f>$W$82</f>
        <v>202</v>
      </c>
      <c r="D87" s="27">
        <v>4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 t="str">
        <f>$B$13</f>
        <v>BW</v>
      </c>
      <c r="C88" s="27">
        <f>$W$21</f>
        <v>211</v>
      </c>
      <c r="D88" s="27">
        <v>5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 t="str">
        <f>$B$23</f>
        <v>ELLSWORTH</v>
      </c>
      <c r="C89" s="27">
        <f>$W$31</f>
        <v>213</v>
      </c>
      <c r="D89" s="27">
        <v>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 t="str">
        <f>$B$54</f>
        <v>PRESCOTT</v>
      </c>
      <c r="C90" s="27">
        <f>$W$62</f>
        <v>226</v>
      </c>
      <c r="D90" s="27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 t="str">
        <f>$B$3</f>
        <v>AMERY</v>
      </c>
      <c r="C91" s="27">
        <f>$W$11</f>
        <v>226</v>
      </c>
      <c r="D91" s="27">
        <v>8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 t="s">
        <v>17</v>
      </c>
      <c r="B93" s="27" t="str">
        <f>$B$47</f>
        <v>Casey Danielson</v>
      </c>
      <c r="C93" s="27">
        <f>$W$47</f>
        <v>33</v>
      </c>
      <c r="D93" s="27">
        <v>1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 t="s">
        <v>16</v>
      </c>
      <c r="B94" s="27" t="str">
        <f>$B$39</f>
        <v>Leah Bauer</v>
      </c>
      <c r="C94" s="27">
        <f>$W$39</f>
        <v>40</v>
      </c>
      <c r="D94" s="27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 t="s">
        <v>16</v>
      </c>
      <c r="B95" s="27" t="str">
        <f>$B$40</f>
        <v>Jordan Peterson</v>
      </c>
      <c r="C95" s="27">
        <f>$W$40</f>
        <v>42</v>
      </c>
      <c r="D95" s="27">
        <v>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 t="s">
        <v>16</v>
      </c>
      <c r="B96" s="27" t="str">
        <f>$B$38</f>
        <v>Rachael Ziller</v>
      </c>
      <c r="C96" s="27">
        <f>$W$38</f>
        <v>44</v>
      </c>
      <c r="D96" s="27">
        <v>4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16</v>
      </c>
      <c r="B97" s="27" t="str">
        <f>$B$36</f>
        <v>Alex Wheeler</v>
      </c>
      <c r="C97" s="27">
        <f>$W$36</f>
        <v>44</v>
      </c>
      <c r="D97" s="27">
        <v>5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22</v>
      </c>
      <c r="B98" s="27" t="str">
        <f>$B$77</f>
        <v>Arinn Disalvo</v>
      </c>
      <c r="C98" s="27">
        <f>$W$77</f>
        <v>44</v>
      </c>
      <c r="D98" s="27">
        <v>6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17</v>
      </c>
      <c r="B99" s="27" t="str">
        <f>$B$48</f>
        <v>Emilie Anderson</v>
      </c>
      <c r="C99" s="27">
        <f>$W$48</f>
        <v>45</v>
      </c>
      <c r="D99" s="27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16</v>
      </c>
      <c r="B100" s="27" t="str">
        <f>$B$37</f>
        <v>Hannah Wheeler</v>
      </c>
      <c r="C100" s="27">
        <f>$W$37</f>
        <v>46</v>
      </c>
      <c r="D100" s="27">
        <v>8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18</v>
      </c>
      <c r="B101" s="27" t="str">
        <f>$B$16</f>
        <v>Heidi Hinz</v>
      </c>
      <c r="C101" s="27">
        <f>$W$16</f>
        <v>46</v>
      </c>
      <c r="D101" s="27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18</v>
      </c>
      <c r="B102" s="27" t="str">
        <f>$B$17</f>
        <v>Lindsay Veenendall</v>
      </c>
      <c r="C102" s="27">
        <f>$W$17</f>
        <v>47</v>
      </c>
      <c r="D102" s="27">
        <v>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67</v>
      </c>
      <c r="B103" s="27" t="str">
        <f>$B$26</f>
        <v>Aubrey Langer</v>
      </c>
      <c r="C103" s="27">
        <f>$W$26</f>
        <v>48</v>
      </c>
      <c r="D103" s="27">
        <v>11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20</v>
      </c>
      <c r="B104" s="27" t="str">
        <f>$B$68</f>
        <v>Sammi Wolf</v>
      </c>
      <c r="C104" s="27">
        <f>$W$68</f>
        <v>48</v>
      </c>
      <c r="D104" s="27">
        <v>12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17</v>
      </c>
      <c r="B105" s="27" t="str">
        <f>$B$50</f>
        <v>Megan Baehr</v>
      </c>
      <c r="C105" s="27">
        <f>$W$50</f>
        <v>48</v>
      </c>
      <c r="D105" s="27">
        <v>13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20</v>
      </c>
      <c r="B106" s="27" t="str">
        <f>$B$69</f>
        <v>Haiely McMahon</v>
      </c>
      <c r="C106" s="27">
        <f>$W$69</f>
        <v>49</v>
      </c>
      <c r="D106" s="27">
        <v>14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20</v>
      </c>
      <c r="B107" s="27" t="str">
        <f>$B$71</f>
        <v>Rachael Briggs</v>
      </c>
      <c r="C107" s="27">
        <f>$W$71</f>
        <v>50</v>
      </c>
      <c r="D107" s="27">
        <v>15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22</v>
      </c>
      <c r="B108" s="27" t="str">
        <f>$B$78</f>
        <v>Kelsey McKenna</v>
      </c>
      <c r="C108" s="27">
        <f>$W$78</f>
        <v>50</v>
      </c>
      <c r="D108" s="27">
        <v>16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23</v>
      </c>
      <c r="B109" s="27" t="str">
        <f>$B$57</f>
        <v>Heidi Tayson</v>
      </c>
      <c r="C109" s="27">
        <f>$W$57</f>
        <v>51</v>
      </c>
      <c r="D109" s="27">
        <v>17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20</v>
      </c>
      <c r="B110" s="27" t="str">
        <f>$B$67</f>
        <v>Carley Siebel</v>
      </c>
      <c r="C110" s="27">
        <f>$W$67</f>
        <v>53</v>
      </c>
      <c r="D110" s="27">
        <v>18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22</v>
      </c>
      <c r="B111" s="27" t="str">
        <f>$B$79</f>
        <v>Rebecca Isnardi</v>
      </c>
      <c r="C111" s="27">
        <f>$W$79</f>
        <v>53</v>
      </c>
      <c r="D111" s="27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67</v>
      </c>
      <c r="B112" s="27" t="str">
        <f>$B$27</f>
        <v>Chloe Spriggle</v>
      </c>
      <c r="C112" s="27">
        <f>$W$27</f>
        <v>54</v>
      </c>
      <c r="D112" s="27">
        <v>20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9</v>
      </c>
      <c r="B113" s="27" t="str">
        <f>$B$6</f>
        <v>Anna Waterman</v>
      </c>
      <c r="C113" s="27">
        <f>$W$6</f>
        <v>54</v>
      </c>
      <c r="D113" s="27">
        <v>21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67</v>
      </c>
      <c r="B114" s="27" t="str">
        <f>$B$28</f>
        <v>Hanna Hines</v>
      </c>
      <c r="C114" s="27">
        <f>$W$28</f>
        <v>54</v>
      </c>
      <c r="D114" s="27">
        <v>22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20</v>
      </c>
      <c r="B115" s="27" t="str">
        <f>$B$70</f>
        <v>Stacie Bracht</v>
      </c>
      <c r="C115" s="27">
        <f>$W$70</f>
        <v>54</v>
      </c>
      <c r="D115" s="27">
        <v>23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9</v>
      </c>
      <c r="B116" s="27" t="str">
        <f>$B$9</f>
        <v>Jessica Erspamer</v>
      </c>
      <c r="C116" s="27">
        <f>$W$9</f>
        <v>55</v>
      </c>
      <c r="D116" s="27">
        <v>24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23</v>
      </c>
      <c r="B117" s="27" t="str">
        <f>$B$58</f>
        <v>Katie Filkins</v>
      </c>
      <c r="C117" s="27">
        <f>$W$58</f>
        <v>55</v>
      </c>
      <c r="D117" s="27">
        <v>25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23</v>
      </c>
      <c r="B118" s="27" t="str">
        <f>$B$59</f>
        <v>Hannah Lebakken</v>
      </c>
      <c r="C118" s="27">
        <f>$W$59</f>
        <v>55</v>
      </c>
      <c r="D118" s="27">
        <v>26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22</v>
      </c>
      <c r="B119" s="27" t="str">
        <f>$B$80</f>
        <v>Katlyn Delander</v>
      </c>
      <c r="C119" s="27">
        <f>$W$80</f>
        <v>55</v>
      </c>
      <c r="D119" s="27">
        <v>27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9</v>
      </c>
      <c r="B120" s="27" t="str">
        <f>$B$7</f>
        <v>Shannon Krueger</v>
      </c>
      <c r="C120" s="27">
        <f>$W$7</f>
        <v>56</v>
      </c>
      <c r="D120" s="27">
        <v>28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67</v>
      </c>
      <c r="B121" s="27" t="str">
        <f>$B$30</f>
        <v>Jilliane Paquet</v>
      </c>
      <c r="C121" s="27">
        <f>$W$30</f>
        <v>57</v>
      </c>
      <c r="D121" s="27">
        <v>29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67</v>
      </c>
      <c r="B122" s="27" t="str">
        <f>$B$29</f>
        <v>Karissa Seibel</v>
      </c>
      <c r="C122" s="27">
        <f>$W$29</f>
        <v>59</v>
      </c>
      <c r="D122" s="27">
        <v>30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17</v>
      </c>
      <c r="B123" s="27" t="str">
        <f>$B$49</f>
        <v>Tianna Anderson</v>
      </c>
      <c r="C123" s="27">
        <f>$W$49</f>
        <v>61</v>
      </c>
      <c r="D123" s="27">
        <v>31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9</v>
      </c>
      <c r="B124" s="27" t="str">
        <f>$B$8</f>
        <v>Christine Hanson</v>
      </c>
      <c r="C124" s="27">
        <f>$W$8</f>
        <v>61</v>
      </c>
      <c r="D124" s="27">
        <v>32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17</v>
      </c>
      <c r="B125" s="27" t="str">
        <f>$B$51</f>
        <v>Teresa Ball</v>
      </c>
      <c r="C125" s="27">
        <f>$W$51</f>
        <v>62</v>
      </c>
      <c r="D125" s="27">
        <v>33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18</v>
      </c>
      <c r="B126" s="27" t="str">
        <f>$B$19</f>
        <v>Shelby Weiske</v>
      </c>
      <c r="C126" s="27">
        <f>$W$19</f>
        <v>62</v>
      </c>
      <c r="D126" s="27">
        <v>34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22</v>
      </c>
      <c r="B127" s="27" t="str">
        <f>$B$81</f>
        <v>Kelly Wengelski</v>
      </c>
      <c r="C127" s="27">
        <f>$W$81</f>
        <v>62</v>
      </c>
      <c r="D127" s="27">
        <v>35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23</v>
      </c>
      <c r="B128" s="27" t="str">
        <f>$B$61</f>
        <v>Emily Valentine</v>
      </c>
      <c r="C128" s="27">
        <f>$W$61</f>
        <v>65</v>
      </c>
      <c r="D128" s="27">
        <v>36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23</v>
      </c>
      <c r="B129" s="27" t="str">
        <f>$B$60</f>
        <v>Audrie Ann Schlecht</v>
      </c>
      <c r="C129" s="27">
        <f>$W$60</f>
        <v>69</v>
      </c>
      <c r="D129" s="27">
        <v>37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9</v>
      </c>
      <c r="B130" s="27" t="str">
        <f>$B$10</f>
        <v>Amanda Hatella</v>
      </c>
      <c r="C130" s="27">
        <f>$W$10</f>
        <v>72</v>
      </c>
      <c r="D130" s="27">
        <v>38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18</v>
      </c>
      <c r="B131" s="27" t="str">
        <f>$B$18</f>
        <v>Susie Harmon</v>
      </c>
      <c r="C131" s="27">
        <f>$W$18</f>
        <v>90</v>
      </c>
      <c r="D131" s="27">
        <v>39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</sheetData>
  <sortState ref="A93:C131">
    <sortCondition ref="C93:C131"/>
  </sortState>
  <mergeCells count="1">
    <mergeCell ref="A1:W1"/>
  </mergeCells>
  <pageMargins left="0" right="0" top="0" bottom="0" header="0.3" footer="0.3"/>
  <pageSetup orientation="portrait" r:id="rId1"/>
  <rowBreaks count="2" manualBreakCount="2">
    <brk id="53" max="16383" man="1"/>
    <brk id="9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2:N51"/>
  <sheetViews>
    <sheetView tabSelected="1" workbookViewId="0">
      <selection activeCell="A2" sqref="A2:M2"/>
    </sheetView>
  </sheetViews>
  <sheetFormatPr defaultRowHeight="12.75"/>
  <cols>
    <col min="1" max="1" width="6.42578125" customWidth="1"/>
    <col min="2" max="2" width="26.85546875" customWidth="1"/>
    <col min="3" max="3" width="5" customWidth="1"/>
    <col min="4" max="4" width="7.85546875" customWidth="1"/>
    <col min="5" max="5" width="8.85546875" customWidth="1"/>
    <col min="6" max="6" width="9.140625" customWidth="1"/>
    <col min="7" max="7" width="9.85546875" customWidth="1"/>
    <col min="8" max="8" width="9.42578125" customWidth="1"/>
    <col min="9" max="9" width="9" customWidth="1"/>
    <col min="10" max="10" width="9.28515625" customWidth="1"/>
    <col min="11" max="11" width="10" customWidth="1"/>
    <col min="12" max="12" width="10.140625" customWidth="1"/>
    <col min="13" max="13" width="9.42578125" customWidth="1"/>
    <col min="14" max="14" width="6.85546875" customWidth="1"/>
  </cols>
  <sheetData>
    <row r="2" spans="1:14" ht="15">
      <c r="A2" s="75" t="s">
        <v>383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4">
      <c r="C3" s="16"/>
      <c r="D3" s="16"/>
      <c r="E3" s="23" t="s">
        <v>19</v>
      </c>
      <c r="F3" s="23" t="s">
        <v>18</v>
      </c>
      <c r="G3" s="23" t="s">
        <v>9</v>
      </c>
      <c r="H3" s="23" t="s">
        <v>13</v>
      </c>
      <c r="I3" s="23" t="s">
        <v>20</v>
      </c>
      <c r="J3" s="23" t="s">
        <v>16</v>
      </c>
      <c r="K3" s="23" t="s">
        <v>92</v>
      </c>
      <c r="L3" s="23" t="s">
        <v>11</v>
      </c>
      <c r="M3" s="23" t="s">
        <v>19</v>
      </c>
      <c r="N3" s="23" t="s">
        <v>15</v>
      </c>
    </row>
    <row r="4" spans="1:14">
      <c r="A4" t="s">
        <v>1</v>
      </c>
      <c r="B4" s="1" t="s">
        <v>6</v>
      </c>
      <c r="C4" s="1" t="s">
        <v>21</v>
      </c>
      <c r="D4" s="1" t="s">
        <v>7</v>
      </c>
      <c r="E4" s="58">
        <v>40770</v>
      </c>
      <c r="F4" s="58">
        <v>40773</v>
      </c>
      <c r="G4" s="59">
        <v>40778</v>
      </c>
      <c r="H4" s="58">
        <v>40780</v>
      </c>
      <c r="I4" s="59">
        <v>40785</v>
      </c>
      <c r="J4" s="59">
        <v>40792</v>
      </c>
      <c r="K4" s="58">
        <v>40794</v>
      </c>
      <c r="L4" s="58">
        <v>40799</v>
      </c>
      <c r="M4" s="58">
        <v>40805</v>
      </c>
    </row>
    <row r="5" spans="1:14">
      <c r="A5" s="1">
        <v>1</v>
      </c>
      <c r="B5" s="17" t="s">
        <v>39</v>
      </c>
      <c r="C5" s="6">
        <v>11</v>
      </c>
      <c r="D5" s="6" t="s">
        <v>17</v>
      </c>
      <c r="E5" s="6">
        <v>0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6">
        <v>10</v>
      </c>
      <c r="M5" s="6">
        <v>20</v>
      </c>
      <c r="N5" s="6">
        <f t="shared" ref="N5:N34" si="0">SUM(E5:M5)</f>
        <v>90</v>
      </c>
    </row>
    <row r="6" spans="1:14">
      <c r="A6" s="1">
        <v>2</v>
      </c>
      <c r="B6" s="17" t="s">
        <v>216</v>
      </c>
      <c r="C6" s="6">
        <v>12</v>
      </c>
      <c r="D6" s="6" t="s">
        <v>17</v>
      </c>
      <c r="E6" s="6">
        <v>5</v>
      </c>
      <c r="F6" s="6">
        <v>6</v>
      </c>
      <c r="G6" s="6">
        <v>9</v>
      </c>
      <c r="H6" s="6">
        <v>8</v>
      </c>
      <c r="I6" s="6">
        <v>7</v>
      </c>
      <c r="J6" s="6">
        <v>8</v>
      </c>
      <c r="K6" s="6">
        <v>7</v>
      </c>
      <c r="L6" s="6">
        <v>9</v>
      </c>
      <c r="M6" s="6">
        <v>18</v>
      </c>
      <c r="N6" s="6">
        <f t="shared" si="0"/>
        <v>77</v>
      </c>
    </row>
    <row r="7" spans="1:14">
      <c r="A7" s="1">
        <v>3</v>
      </c>
      <c r="B7" s="18" t="s">
        <v>41</v>
      </c>
      <c r="C7" s="6">
        <v>10</v>
      </c>
      <c r="D7" s="12" t="s">
        <v>16</v>
      </c>
      <c r="E7" s="12">
        <v>8</v>
      </c>
      <c r="F7" s="6">
        <v>7</v>
      </c>
      <c r="G7" s="6">
        <v>8</v>
      </c>
      <c r="H7" s="6">
        <v>9</v>
      </c>
      <c r="I7" s="6">
        <v>9</v>
      </c>
      <c r="J7" s="6">
        <v>9</v>
      </c>
      <c r="K7" s="6">
        <v>6</v>
      </c>
      <c r="L7" s="6">
        <v>7</v>
      </c>
      <c r="M7" s="12">
        <v>10</v>
      </c>
      <c r="N7" s="6">
        <f t="shared" si="0"/>
        <v>73</v>
      </c>
    </row>
    <row r="8" spans="1:14">
      <c r="A8" s="1">
        <v>4</v>
      </c>
      <c r="B8" s="17" t="s">
        <v>40</v>
      </c>
      <c r="C8" s="6">
        <v>12</v>
      </c>
      <c r="D8" s="6" t="s">
        <v>16</v>
      </c>
      <c r="E8" s="6">
        <v>10</v>
      </c>
      <c r="F8" s="6">
        <v>5</v>
      </c>
      <c r="G8" s="6">
        <v>4</v>
      </c>
      <c r="H8" s="6">
        <v>3</v>
      </c>
      <c r="I8" s="6">
        <v>8</v>
      </c>
      <c r="J8" s="6">
        <v>4</v>
      </c>
      <c r="K8" s="6">
        <v>6</v>
      </c>
      <c r="L8" s="6">
        <v>8</v>
      </c>
      <c r="M8" s="6">
        <v>14</v>
      </c>
      <c r="N8" s="6">
        <f t="shared" si="0"/>
        <v>62</v>
      </c>
    </row>
    <row r="9" spans="1:14">
      <c r="A9" s="1">
        <v>5</v>
      </c>
      <c r="B9" s="18" t="s">
        <v>50</v>
      </c>
      <c r="C9" s="6">
        <v>11</v>
      </c>
      <c r="D9" s="12" t="s">
        <v>16</v>
      </c>
      <c r="E9" s="12">
        <v>2</v>
      </c>
      <c r="F9" s="6">
        <v>9</v>
      </c>
      <c r="G9" s="6">
        <v>6</v>
      </c>
      <c r="H9" s="6">
        <v>5</v>
      </c>
      <c r="I9" s="6">
        <v>7</v>
      </c>
      <c r="J9" s="6">
        <v>5</v>
      </c>
      <c r="K9" s="6">
        <v>9</v>
      </c>
      <c r="L9" s="6"/>
      <c r="M9" s="12">
        <v>16</v>
      </c>
      <c r="N9" s="6">
        <f t="shared" si="0"/>
        <v>59</v>
      </c>
    </row>
    <row r="10" spans="1:14">
      <c r="A10" s="1">
        <v>6</v>
      </c>
      <c r="B10" s="17" t="s">
        <v>42</v>
      </c>
      <c r="C10" s="6">
        <v>11</v>
      </c>
      <c r="D10" s="6" t="s">
        <v>16</v>
      </c>
      <c r="E10" s="6">
        <v>9</v>
      </c>
      <c r="F10" s="6">
        <v>7</v>
      </c>
      <c r="G10" s="6">
        <v>7</v>
      </c>
      <c r="H10" s="6">
        <v>6</v>
      </c>
      <c r="I10" s="6">
        <v>5</v>
      </c>
      <c r="J10" s="6">
        <v>6</v>
      </c>
      <c r="K10" s="6">
        <v>2</v>
      </c>
      <c r="L10" s="6"/>
      <c r="M10" s="6">
        <v>8</v>
      </c>
      <c r="N10" s="6">
        <f t="shared" si="0"/>
        <v>50</v>
      </c>
    </row>
    <row r="11" spans="1:14">
      <c r="A11" s="1">
        <v>7</v>
      </c>
      <c r="B11" s="18" t="s">
        <v>336</v>
      </c>
      <c r="C11" s="6">
        <v>11</v>
      </c>
      <c r="D11" s="40" t="s">
        <v>22</v>
      </c>
      <c r="E11" s="12">
        <v>3</v>
      </c>
      <c r="F11" s="6">
        <v>7</v>
      </c>
      <c r="G11" s="6">
        <v>5</v>
      </c>
      <c r="H11" s="6">
        <v>7</v>
      </c>
      <c r="I11" s="6">
        <v>6</v>
      </c>
      <c r="J11" s="6">
        <v>7</v>
      </c>
      <c r="K11" s="6">
        <v>5</v>
      </c>
      <c r="L11" s="6">
        <v>5</v>
      </c>
      <c r="M11" s="12"/>
      <c r="N11" s="6">
        <f t="shared" si="0"/>
        <v>45</v>
      </c>
    </row>
    <row r="12" spans="1:14">
      <c r="A12" s="1">
        <v>8</v>
      </c>
      <c r="B12" s="17" t="s">
        <v>55</v>
      </c>
      <c r="C12" s="6">
        <v>11</v>
      </c>
      <c r="D12" s="6" t="s">
        <v>18</v>
      </c>
      <c r="E12" s="6"/>
      <c r="F12" s="6">
        <v>5</v>
      </c>
      <c r="G12" s="6">
        <v>3</v>
      </c>
      <c r="H12" s="6">
        <v>4</v>
      </c>
      <c r="I12" s="6">
        <v>5</v>
      </c>
      <c r="J12" s="6">
        <v>7</v>
      </c>
      <c r="K12" s="6">
        <v>2</v>
      </c>
      <c r="L12" s="6">
        <v>2</v>
      </c>
      <c r="M12" s="6">
        <v>10</v>
      </c>
      <c r="N12" s="6">
        <f t="shared" si="0"/>
        <v>38</v>
      </c>
    </row>
    <row r="13" spans="1:14">
      <c r="A13" s="1">
        <v>9</v>
      </c>
      <c r="B13" s="17" t="s">
        <v>337</v>
      </c>
      <c r="C13" s="6">
        <v>11</v>
      </c>
      <c r="D13" s="6" t="s">
        <v>16</v>
      </c>
      <c r="E13" s="6">
        <v>2</v>
      </c>
      <c r="F13" s="6">
        <v>8</v>
      </c>
      <c r="G13" s="6">
        <v>1</v>
      </c>
      <c r="H13" s="6">
        <v>6</v>
      </c>
      <c r="I13" s="6">
        <v>7</v>
      </c>
      <c r="J13" s="6">
        <v>4</v>
      </c>
      <c r="K13" s="6">
        <v>3</v>
      </c>
      <c r="L13" s="6">
        <v>4</v>
      </c>
      <c r="M13" s="6">
        <v>2</v>
      </c>
      <c r="N13" s="6">
        <f t="shared" si="0"/>
        <v>37</v>
      </c>
    </row>
    <row r="14" spans="1:14">
      <c r="A14" s="1">
        <v>10</v>
      </c>
      <c r="B14" s="18" t="s">
        <v>338</v>
      </c>
      <c r="C14" s="6">
        <v>12</v>
      </c>
      <c r="D14" s="12" t="s">
        <v>20</v>
      </c>
      <c r="E14" s="12">
        <v>6</v>
      </c>
      <c r="F14" s="12">
        <v>3</v>
      </c>
      <c r="G14" s="12">
        <v>1</v>
      </c>
      <c r="H14" s="12">
        <v>3</v>
      </c>
      <c r="I14" s="12">
        <v>4</v>
      </c>
      <c r="J14" s="12">
        <v>4</v>
      </c>
      <c r="K14" s="6">
        <v>5</v>
      </c>
      <c r="L14" s="6">
        <v>6</v>
      </c>
      <c r="M14" s="12">
        <v>4</v>
      </c>
      <c r="N14" s="6">
        <f t="shared" si="0"/>
        <v>36</v>
      </c>
    </row>
    <row r="15" spans="1:14">
      <c r="A15" s="1">
        <v>11</v>
      </c>
      <c r="B15" s="17" t="s">
        <v>114</v>
      </c>
      <c r="C15" s="6">
        <v>11</v>
      </c>
      <c r="D15" s="41" t="s">
        <v>19</v>
      </c>
      <c r="E15" s="6">
        <v>7</v>
      </c>
      <c r="F15" s="6">
        <v>3</v>
      </c>
      <c r="G15" s="6">
        <v>3</v>
      </c>
      <c r="H15" s="6">
        <v>1</v>
      </c>
      <c r="I15" s="6">
        <v>7</v>
      </c>
      <c r="J15" s="6"/>
      <c r="K15" s="6"/>
      <c r="L15" s="6"/>
      <c r="M15" s="6">
        <v>12</v>
      </c>
      <c r="N15" s="6">
        <f t="shared" si="0"/>
        <v>33</v>
      </c>
    </row>
    <row r="16" spans="1:14">
      <c r="A16" s="1">
        <v>12</v>
      </c>
      <c r="B16" s="17" t="s">
        <v>339</v>
      </c>
      <c r="C16" s="6">
        <v>12</v>
      </c>
      <c r="D16" s="6" t="s">
        <v>20</v>
      </c>
      <c r="E16" s="6"/>
      <c r="F16" s="6"/>
      <c r="G16" s="6"/>
      <c r="H16" s="6">
        <v>2</v>
      </c>
      <c r="I16" s="6">
        <v>7</v>
      </c>
      <c r="J16" s="6">
        <v>6</v>
      </c>
      <c r="K16" s="6">
        <v>8</v>
      </c>
      <c r="L16" s="6"/>
      <c r="M16" s="6"/>
      <c r="N16" s="6">
        <f t="shared" si="0"/>
        <v>23</v>
      </c>
    </row>
    <row r="17" spans="1:14">
      <c r="A17" s="1">
        <v>13</v>
      </c>
      <c r="B17" s="17" t="s">
        <v>113</v>
      </c>
      <c r="C17" s="6">
        <v>9</v>
      </c>
      <c r="D17" s="41" t="s">
        <v>18</v>
      </c>
      <c r="E17" s="6"/>
      <c r="F17" s="6">
        <v>4</v>
      </c>
      <c r="G17" s="6"/>
      <c r="H17" s="6">
        <v>5</v>
      </c>
      <c r="I17" s="6">
        <v>2</v>
      </c>
      <c r="J17" s="6">
        <v>6</v>
      </c>
      <c r="K17" s="6">
        <v>3</v>
      </c>
      <c r="L17" s="6"/>
      <c r="M17" s="6"/>
      <c r="N17" s="6">
        <f t="shared" si="0"/>
        <v>20</v>
      </c>
    </row>
    <row r="18" spans="1:14">
      <c r="A18" s="1">
        <v>14</v>
      </c>
      <c r="B18" s="18" t="s">
        <v>119</v>
      </c>
      <c r="C18" s="6">
        <v>9</v>
      </c>
      <c r="D18" s="40" t="s">
        <v>17</v>
      </c>
      <c r="E18" s="12">
        <v>5</v>
      </c>
      <c r="F18" s="6"/>
      <c r="G18" s="6">
        <v>1</v>
      </c>
      <c r="H18" s="6">
        <v>1</v>
      </c>
      <c r="I18" s="6">
        <v>4</v>
      </c>
      <c r="J18" s="6"/>
      <c r="K18" s="11">
        <v>4</v>
      </c>
      <c r="L18" s="6">
        <v>4</v>
      </c>
      <c r="M18" s="12"/>
      <c r="N18" s="6">
        <f t="shared" si="0"/>
        <v>19</v>
      </c>
    </row>
    <row r="19" spans="1:14">
      <c r="A19" s="1">
        <v>15</v>
      </c>
      <c r="B19" s="18" t="s">
        <v>131</v>
      </c>
      <c r="C19" s="6">
        <v>11</v>
      </c>
      <c r="D19" s="12" t="s">
        <v>23</v>
      </c>
      <c r="E19" s="12"/>
      <c r="F19" s="12"/>
      <c r="G19" s="12">
        <v>2</v>
      </c>
      <c r="H19" s="12"/>
      <c r="I19" s="12"/>
      <c r="J19" s="6">
        <v>4</v>
      </c>
      <c r="K19" s="11">
        <v>2</v>
      </c>
      <c r="L19" s="6"/>
      <c r="M19" s="12">
        <v>6</v>
      </c>
      <c r="N19" s="6">
        <f t="shared" si="0"/>
        <v>14</v>
      </c>
    </row>
    <row r="20" spans="1:14">
      <c r="A20" s="1">
        <v>16</v>
      </c>
      <c r="B20" s="17" t="s">
        <v>229</v>
      </c>
      <c r="C20" s="6">
        <v>12</v>
      </c>
      <c r="D20" s="6" t="s">
        <v>17</v>
      </c>
      <c r="E20" s="56"/>
      <c r="F20" s="56"/>
      <c r="G20" s="56"/>
      <c r="H20" s="56"/>
      <c r="I20" s="56"/>
      <c r="J20" s="6">
        <v>3</v>
      </c>
      <c r="K20" s="11">
        <v>1</v>
      </c>
      <c r="L20" s="6">
        <v>1</v>
      </c>
      <c r="M20" s="6">
        <v>4</v>
      </c>
      <c r="N20" s="6">
        <f t="shared" si="0"/>
        <v>9</v>
      </c>
    </row>
    <row r="21" spans="1:14">
      <c r="A21" s="1">
        <v>17</v>
      </c>
      <c r="B21" s="17" t="s">
        <v>118</v>
      </c>
      <c r="C21" s="6">
        <v>12</v>
      </c>
      <c r="D21" s="41" t="s">
        <v>19</v>
      </c>
      <c r="E21" s="6">
        <v>5</v>
      </c>
      <c r="F21" s="6"/>
      <c r="G21" s="6"/>
      <c r="H21" s="6"/>
      <c r="I21" s="6">
        <v>3</v>
      </c>
      <c r="J21" s="6"/>
      <c r="K21" s="11"/>
      <c r="L21" s="6"/>
      <c r="M21" s="6"/>
      <c r="N21" s="6">
        <f t="shared" si="0"/>
        <v>8</v>
      </c>
    </row>
    <row r="22" spans="1:14">
      <c r="A22" s="1">
        <v>18</v>
      </c>
      <c r="B22" s="18" t="s">
        <v>117</v>
      </c>
      <c r="C22" s="6">
        <v>12</v>
      </c>
      <c r="D22" s="40" t="s">
        <v>22</v>
      </c>
      <c r="E22" s="12"/>
      <c r="F22" s="12">
        <v>1</v>
      </c>
      <c r="G22" s="12">
        <v>2</v>
      </c>
      <c r="H22" s="12"/>
      <c r="I22" s="6"/>
      <c r="J22" s="6">
        <v>1</v>
      </c>
      <c r="K22" s="11"/>
      <c r="L22" s="6"/>
      <c r="M22" s="12">
        <v>2</v>
      </c>
      <c r="N22" s="6">
        <f t="shared" si="0"/>
        <v>6</v>
      </c>
    </row>
    <row r="23" spans="1:14">
      <c r="A23" s="1">
        <v>19</v>
      </c>
      <c r="B23" s="18" t="s">
        <v>120</v>
      </c>
      <c r="C23" s="6">
        <v>10</v>
      </c>
      <c r="D23" s="40" t="s">
        <v>17</v>
      </c>
      <c r="E23" s="12">
        <v>4</v>
      </c>
      <c r="F23" s="12"/>
      <c r="G23" s="12"/>
      <c r="H23" s="12"/>
      <c r="I23" s="6"/>
      <c r="J23" s="6"/>
      <c r="K23" s="11"/>
      <c r="L23" s="6"/>
      <c r="M23" s="12"/>
      <c r="N23" s="6">
        <f t="shared" si="0"/>
        <v>4</v>
      </c>
    </row>
    <row r="24" spans="1:14">
      <c r="A24" s="1">
        <v>20</v>
      </c>
      <c r="B24" s="18" t="s">
        <v>340</v>
      </c>
      <c r="C24" s="6">
        <v>9</v>
      </c>
      <c r="D24" s="12" t="s">
        <v>20</v>
      </c>
      <c r="E24" s="12"/>
      <c r="F24" s="12"/>
      <c r="G24" s="12"/>
      <c r="H24" s="12"/>
      <c r="I24" s="12">
        <v>1</v>
      </c>
      <c r="J24" s="12">
        <v>1</v>
      </c>
      <c r="K24" s="12">
        <v>2</v>
      </c>
      <c r="L24" s="12"/>
      <c r="M24" s="12"/>
      <c r="N24" s="6">
        <f t="shared" si="0"/>
        <v>4</v>
      </c>
    </row>
    <row r="25" spans="1:14">
      <c r="A25" s="1">
        <v>21</v>
      </c>
      <c r="B25" s="65" t="s">
        <v>228</v>
      </c>
      <c r="C25" s="11">
        <v>10</v>
      </c>
      <c r="D25" s="11" t="s">
        <v>22</v>
      </c>
      <c r="E25" s="66"/>
      <c r="F25" s="66"/>
      <c r="G25" s="66"/>
      <c r="H25" s="66"/>
      <c r="I25" s="66"/>
      <c r="J25" s="11">
        <v>3</v>
      </c>
      <c r="K25" s="66"/>
      <c r="L25" s="66">
        <v>1</v>
      </c>
      <c r="M25" s="11"/>
      <c r="N25" s="6">
        <f t="shared" si="0"/>
        <v>4</v>
      </c>
    </row>
    <row r="26" spans="1:14">
      <c r="A26" s="1">
        <v>22</v>
      </c>
      <c r="B26" s="18" t="s">
        <v>221</v>
      </c>
      <c r="C26" s="6">
        <v>12</v>
      </c>
      <c r="D26" s="12" t="s">
        <v>20</v>
      </c>
      <c r="E26" s="12"/>
      <c r="F26" s="12"/>
      <c r="G26" s="12"/>
      <c r="H26" s="12"/>
      <c r="I26" s="12">
        <v>1</v>
      </c>
      <c r="J26" s="6">
        <v>2</v>
      </c>
      <c r="K26" s="6"/>
      <c r="L26" s="6"/>
      <c r="M26" s="12"/>
      <c r="N26" s="6">
        <f t="shared" si="0"/>
        <v>3</v>
      </c>
    </row>
    <row r="27" spans="1:14">
      <c r="A27" s="1">
        <v>23</v>
      </c>
      <c r="B27" s="19" t="s">
        <v>315</v>
      </c>
      <c r="C27" s="11">
        <v>10</v>
      </c>
      <c r="D27" s="14" t="s">
        <v>22</v>
      </c>
      <c r="E27" s="14"/>
      <c r="F27" s="14"/>
      <c r="G27" s="14"/>
      <c r="H27" s="14"/>
      <c r="I27" s="14">
        <v>1</v>
      </c>
      <c r="J27" s="14"/>
      <c r="K27" s="14"/>
      <c r="L27" s="14">
        <v>2</v>
      </c>
      <c r="M27" s="14"/>
      <c r="N27" s="6">
        <f t="shared" si="0"/>
        <v>3</v>
      </c>
    </row>
    <row r="28" spans="1:14">
      <c r="A28" s="1">
        <v>24</v>
      </c>
      <c r="B28" s="18" t="s">
        <v>299</v>
      </c>
      <c r="C28" s="6">
        <v>11</v>
      </c>
      <c r="D28" s="12" t="s">
        <v>19</v>
      </c>
      <c r="E28" s="12"/>
      <c r="F28" s="12"/>
      <c r="G28" s="12"/>
      <c r="H28" s="12"/>
      <c r="I28" s="12"/>
      <c r="J28" s="12"/>
      <c r="K28" s="12"/>
      <c r="L28" s="12">
        <v>3</v>
      </c>
      <c r="M28" s="12"/>
      <c r="N28" s="6">
        <f t="shared" si="0"/>
        <v>3</v>
      </c>
    </row>
    <row r="29" spans="1:14">
      <c r="A29" s="1">
        <v>25</v>
      </c>
      <c r="B29" s="18" t="s">
        <v>220</v>
      </c>
      <c r="C29" s="6">
        <v>11</v>
      </c>
      <c r="D29" s="12" t="s">
        <v>18</v>
      </c>
      <c r="E29" s="12"/>
      <c r="F29" s="12"/>
      <c r="G29" s="12"/>
      <c r="H29" s="12"/>
      <c r="I29" s="6">
        <v>1</v>
      </c>
      <c r="J29" s="6"/>
      <c r="K29" s="6"/>
      <c r="L29" s="6"/>
      <c r="M29" s="12">
        <v>2</v>
      </c>
      <c r="N29" s="6">
        <f t="shared" si="0"/>
        <v>3</v>
      </c>
    </row>
    <row r="30" spans="1:14">
      <c r="A30" s="1">
        <v>26</v>
      </c>
      <c r="B30" s="18" t="s">
        <v>115</v>
      </c>
      <c r="C30" s="6">
        <v>12</v>
      </c>
      <c r="D30" s="40" t="s">
        <v>20</v>
      </c>
      <c r="E30" s="12"/>
      <c r="F30" s="6">
        <v>2</v>
      </c>
      <c r="G30" s="6"/>
      <c r="H30" s="6"/>
      <c r="I30" s="6"/>
      <c r="J30" s="6"/>
      <c r="K30" s="6"/>
      <c r="L30" s="6"/>
      <c r="M30" s="12"/>
      <c r="N30" s="6">
        <f t="shared" si="0"/>
        <v>2</v>
      </c>
    </row>
    <row r="31" spans="1:14">
      <c r="A31" s="54">
        <v>27</v>
      </c>
      <c r="B31" s="19" t="s">
        <v>219</v>
      </c>
      <c r="C31" s="11">
        <v>12</v>
      </c>
      <c r="D31" s="14" t="s">
        <v>19</v>
      </c>
      <c r="E31" s="14"/>
      <c r="F31" s="14"/>
      <c r="G31" s="14"/>
      <c r="H31" s="14"/>
      <c r="I31" s="14">
        <v>2</v>
      </c>
      <c r="J31" s="14"/>
      <c r="K31" s="11"/>
      <c r="L31" s="14"/>
      <c r="M31" s="14"/>
      <c r="N31" s="11">
        <f t="shared" si="0"/>
        <v>2</v>
      </c>
    </row>
    <row r="32" spans="1:14">
      <c r="A32" s="10">
        <v>28</v>
      </c>
      <c r="B32" s="18" t="s">
        <v>116</v>
      </c>
      <c r="C32" s="6">
        <v>10</v>
      </c>
      <c r="D32" s="40" t="s">
        <v>20</v>
      </c>
      <c r="E32" s="12"/>
      <c r="F32" s="6">
        <v>1</v>
      </c>
      <c r="G32" s="6"/>
      <c r="H32" s="6"/>
      <c r="I32" s="6"/>
      <c r="J32" s="6"/>
      <c r="K32" s="6"/>
      <c r="L32" s="6"/>
      <c r="M32" s="12"/>
      <c r="N32" s="11">
        <f t="shared" si="0"/>
        <v>1</v>
      </c>
    </row>
    <row r="33" spans="1:14">
      <c r="A33" s="10">
        <v>29</v>
      </c>
      <c r="B33" s="18" t="s">
        <v>300</v>
      </c>
      <c r="C33" s="6">
        <v>9</v>
      </c>
      <c r="D33" s="12" t="s">
        <v>23</v>
      </c>
      <c r="E33" s="12"/>
      <c r="F33" s="12"/>
      <c r="G33" s="12"/>
      <c r="H33" s="12"/>
      <c r="I33" s="12"/>
      <c r="J33" s="12"/>
      <c r="K33" s="12"/>
      <c r="L33" s="12">
        <v>1</v>
      </c>
      <c r="M33" s="12"/>
      <c r="N33" s="11">
        <f t="shared" si="0"/>
        <v>1</v>
      </c>
    </row>
    <row r="34" spans="1:14">
      <c r="A34" s="10">
        <v>31</v>
      </c>
      <c r="B34" s="18" t="s">
        <v>301</v>
      </c>
      <c r="C34" s="12">
        <v>11</v>
      </c>
      <c r="D34" s="12" t="s">
        <v>9</v>
      </c>
      <c r="E34" s="56"/>
      <c r="F34" s="56"/>
      <c r="G34" s="56"/>
      <c r="H34" s="56"/>
      <c r="I34" s="56"/>
      <c r="J34" s="56"/>
      <c r="K34" s="56"/>
      <c r="L34" s="6">
        <v>1</v>
      </c>
      <c r="M34" s="12"/>
      <c r="N34" s="6">
        <f t="shared" si="0"/>
        <v>1</v>
      </c>
    </row>
    <row r="35" spans="1:14">
      <c r="A35" s="1"/>
      <c r="B35" t="s">
        <v>26</v>
      </c>
    </row>
    <row r="36" spans="1:14">
      <c r="A36" s="1"/>
      <c r="B36" t="s">
        <v>24</v>
      </c>
    </row>
    <row r="37" spans="1:14">
      <c r="A37" s="1"/>
      <c r="B37" t="s">
        <v>25</v>
      </c>
    </row>
    <row r="38" spans="1:14" hidden="1">
      <c r="A38" s="1"/>
    </row>
    <row r="39" spans="1:14" ht="15" hidden="1">
      <c r="A39" s="74" t="s">
        <v>91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1:14" hidden="1"/>
    <row r="41" spans="1:14" hidden="1">
      <c r="A41" t="s">
        <v>1</v>
      </c>
      <c r="C41" s="57" t="s">
        <v>19</v>
      </c>
      <c r="D41" s="54" t="s">
        <v>18</v>
      </c>
      <c r="E41" s="54" t="s">
        <v>9</v>
      </c>
      <c r="F41" s="54" t="s">
        <v>13</v>
      </c>
      <c r="G41" s="54" t="s">
        <v>20</v>
      </c>
      <c r="H41" s="54" t="s">
        <v>16</v>
      </c>
      <c r="I41" s="57" t="s">
        <v>230</v>
      </c>
      <c r="J41" s="57" t="s">
        <v>23</v>
      </c>
      <c r="K41" s="57" t="s">
        <v>19</v>
      </c>
      <c r="L41" s="54" t="s">
        <v>15</v>
      </c>
    </row>
    <row r="42" spans="1:14" hidden="1">
      <c r="C42" s="58">
        <v>40770</v>
      </c>
      <c r="D42" s="58">
        <v>40773</v>
      </c>
      <c r="E42" s="58">
        <v>40778</v>
      </c>
      <c r="F42" s="58">
        <v>40780</v>
      </c>
      <c r="G42" s="58">
        <v>40785</v>
      </c>
      <c r="H42" s="58">
        <v>40792</v>
      </c>
      <c r="I42" s="58">
        <v>40794</v>
      </c>
      <c r="J42" s="58">
        <v>40799</v>
      </c>
      <c r="K42" s="58">
        <v>40805</v>
      </c>
    </row>
    <row r="43" spans="1:14" hidden="1"/>
    <row r="44" spans="1:14" ht="18" hidden="1">
      <c r="A44" s="54">
        <v>1</v>
      </c>
      <c r="B44" s="7" t="s">
        <v>16</v>
      </c>
      <c r="C44" s="6">
        <v>8</v>
      </c>
      <c r="D44" s="6">
        <v>8</v>
      </c>
      <c r="E44" s="6">
        <v>7</v>
      </c>
      <c r="F44" s="6">
        <v>8</v>
      </c>
      <c r="G44" s="6">
        <v>8</v>
      </c>
      <c r="H44" s="6">
        <v>8</v>
      </c>
      <c r="I44" s="6">
        <v>8</v>
      </c>
      <c r="J44" s="6">
        <v>7</v>
      </c>
      <c r="K44" s="6">
        <v>16</v>
      </c>
      <c r="L44" s="6">
        <f t="shared" ref="L44:L51" si="1">SUM(C44:K44)</f>
        <v>78</v>
      </c>
    </row>
    <row r="45" spans="1:14" ht="18" hidden="1">
      <c r="A45" s="54">
        <v>2</v>
      </c>
      <c r="B45" s="7" t="s">
        <v>17</v>
      </c>
      <c r="C45" s="6">
        <v>7</v>
      </c>
      <c r="D45" s="6">
        <v>7</v>
      </c>
      <c r="E45" s="6">
        <v>8</v>
      </c>
      <c r="F45" s="6">
        <v>7</v>
      </c>
      <c r="G45" s="6">
        <v>7</v>
      </c>
      <c r="H45" s="6">
        <v>7</v>
      </c>
      <c r="I45" s="6">
        <v>7</v>
      </c>
      <c r="J45" s="6">
        <v>8</v>
      </c>
      <c r="K45" s="6">
        <v>14</v>
      </c>
      <c r="L45" s="6">
        <f t="shared" si="1"/>
        <v>72</v>
      </c>
    </row>
    <row r="46" spans="1:14" ht="18" hidden="1">
      <c r="A46" s="54">
        <v>3</v>
      </c>
      <c r="B46" s="7" t="s">
        <v>12</v>
      </c>
      <c r="C46" s="6">
        <v>4</v>
      </c>
      <c r="D46" s="6">
        <v>6</v>
      </c>
      <c r="E46" s="6">
        <v>5</v>
      </c>
      <c r="F46" s="6">
        <v>5</v>
      </c>
      <c r="G46" s="6">
        <v>6</v>
      </c>
      <c r="H46" s="6">
        <v>6</v>
      </c>
      <c r="I46" s="6">
        <v>6</v>
      </c>
      <c r="J46" s="6">
        <v>3</v>
      </c>
      <c r="K46" s="6">
        <v>12</v>
      </c>
      <c r="L46" s="6">
        <f t="shared" si="1"/>
        <v>53</v>
      </c>
    </row>
    <row r="47" spans="1:14" ht="18" hidden="1">
      <c r="A47" s="54">
        <v>4</v>
      </c>
      <c r="B47" s="7" t="s">
        <v>22</v>
      </c>
      <c r="C47" s="6">
        <v>5</v>
      </c>
      <c r="D47" s="6">
        <v>5</v>
      </c>
      <c r="E47" s="6">
        <v>6</v>
      </c>
      <c r="F47" s="6">
        <v>1</v>
      </c>
      <c r="G47" s="6">
        <v>4</v>
      </c>
      <c r="H47" s="6">
        <v>4</v>
      </c>
      <c r="I47" s="6">
        <v>4</v>
      </c>
      <c r="J47" s="6">
        <v>6</v>
      </c>
      <c r="K47" s="6">
        <v>10</v>
      </c>
      <c r="L47" s="6">
        <f t="shared" si="1"/>
        <v>45</v>
      </c>
    </row>
    <row r="48" spans="1:14" ht="18" hidden="1">
      <c r="A48" s="54">
        <v>5</v>
      </c>
      <c r="B48" s="7" t="s">
        <v>14</v>
      </c>
      <c r="C48" s="6">
        <v>6</v>
      </c>
      <c r="D48" s="6">
        <v>3</v>
      </c>
      <c r="E48" s="6">
        <v>4</v>
      </c>
      <c r="F48" s="6">
        <v>3</v>
      </c>
      <c r="G48" s="6">
        <v>5</v>
      </c>
      <c r="H48" s="6">
        <v>3</v>
      </c>
      <c r="I48" s="6">
        <v>3</v>
      </c>
      <c r="J48" s="6">
        <v>5</v>
      </c>
      <c r="K48" s="6">
        <v>6</v>
      </c>
      <c r="L48" s="6">
        <f t="shared" si="1"/>
        <v>38</v>
      </c>
    </row>
    <row r="49" spans="1:12" ht="18" hidden="1">
      <c r="A49" s="54">
        <v>6</v>
      </c>
      <c r="B49" s="7" t="s">
        <v>18</v>
      </c>
      <c r="C49" s="6">
        <v>1</v>
      </c>
      <c r="D49" s="6">
        <v>4</v>
      </c>
      <c r="E49" s="6">
        <v>2</v>
      </c>
      <c r="F49" s="6">
        <v>6</v>
      </c>
      <c r="G49" s="6">
        <v>3</v>
      </c>
      <c r="H49" s="6">
        <v>5</v>
      </c>
      <c r="I49" s="6">
        <v>5</v>
      </c>
      <c r="J49" s="6">
        <v>2</v>
      </c>
      <c r="K49" s="6">
        <v>8</v>
      </c>
      <c r="L49" s="6">
        <f t="shared" si="1"/>
        <v>36</v>
      </c>
    </row>
    <row r="50" spans="1:12" ht="18" hidden="1">
      <c r="A50" s="54">
        <v>7</v>
      </c>
      <c r="B50" s="7" t="s">
        <v>11</v>
      </c>
      <c r="C50" s="6">
        <v>3</v>
      </c>
      <c r="D50" s="6">
        <v>2</v>
      </c>
      <c r="E50" s="6">
        <v>1</v>
      </c>
      <c r="F50" s="6">
        <v>2</v>
      </c>
      <c r="G50" s="6">
        <v>1</v>
      </c>
      <c r="H50" s="6">
        <v>2</v>
      </c>
      <c r="I50" s="6">
        <v>2</v>
      </c>
      <c r="J50" s="6">
        <v>4</v>
      </c>
      <c r="K50" s="6">
        <v>4</v>
      </c>
      <c r="L50" s="6">
        <f t="shared" si="1"/>
        <v>21</v>
      </c>
    </row>
    <row r="51" spans="1:12" ht="18" hidden="1">
      <c r="A51" s="54">
        <v>8</v>
      </c>
      <c r="B51" s="7" t="s">
        <v>9</v>
      </c>
      <c r="C51" s="6">
        <v>2</v>
      </c>
      <c r="D51" s="6">
        <v>2</v>
      </c>
      <c r="E51" s="6">
        <v>3</v>
      </c>
      <c r="F51" s="6">
        <v>4</v>
      </c>
      <c r="G51" s="6">
        <v>3</v>
      </c>
      <c r="H51" s="6">
        <v>1</v>
      </c>
      <c r="I51" s="6">
        <v>1</v>
      </c>
      <c r="J51" s="6">
        <v>1</v>
      </c>
      <c r="K51" s="6">
        <v>2</v>
      </c>
      <c r="L51" s="6">
        <f t="shared" si="1"/>
        <v>19</v>
      </c>
    </row>
  </sheetData>
  <sortState ref="B5:N34">
    <sortCondition descending="1" ref="N5:N34"/>
  </sortState>
  <mergeCells count="2">
    <mergeCell ref="A2:M2"/>
    <mergeCell ref="A39:M39"/>
  </mergeCells>
  <phoneticPr fontId="0" type="noConversion"/>
  <pageMargins left="0" right="0" top="0" bottom="0" header="0.5" footer="0.5"/>
  <pageSetup orientation="landscape" r:id="rId1"/>
  <headerFooter alignWithMargins="0"/>
  <rowBreaks count="1" manualBreakCount="1">
    <brk id="3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W136"/>
  <sheetViews>
    <sheetView topLeftCell="A83" workbookViewId="0">
      <selection activeCell="F109" sqref="F109"/>
    </sheetView>
  </sheetViews>
  <sheetFormatPr defaultRowHeight="12.75"/>
  <cols>
    <col min="1" max="1" width="8" customWidth="1"/>
    <col min="2" max="2" width="17.28515625" customWidth="1"/>
    <col min="3" max="11" width="3.7109375" customWidth="1"/>
    <col min="12" max="12" width="4" customWidth="1"/>
    <col min="13" max="20" width="3.7109375" customWidth="1"/>
    <col min="21" max="21" width="3.28515625" customWidth="1"/>
    <col min="22" max="22" width="5" customWidth="1"/>
    <col min="23" max="23" width="4.42578125" customWidth="1"/>
  </cols>
  <sheetData>
    <row r="1" spans="1:23">
      <c r="A1" s="72" t="s">
        <v>334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29</v>
      </c>
      <c r="C6" s="32">
        <v>7</v>
      </c>
      <c r="D6" s="32">
        <v>7</v>
      </c>
      <c r="E6" s="32">
        <v>7</v>
      </c>
      <c r="F6" s="32">
        <v>8</v>
      </c>
      <c r="G6" s="32">
        <v>6</v>
      </c>
      <c r="H6" s="32">
        <v>5</v>
      </c>
      <c r="I6" s="32">
        <v>7</v>
      </c>
      <c r="J6" s="32">
        <v>6</v>
      </c>
      <c r="K6" s="32">
        <v>5</v>
      </c>
      <c r="L6" s="32">
        <f>SUM(C6:K6)</f>
        <v>58</v>
      </c>
      <c r="M6" s="32">
        <v>8</v>
      </c>
      <c r="N6" s="32">
        <v>5</v>
      </c>
      <c r="O6" s="32">
        <v>6</v>
      </c>
      <c r="P6" s="32">
        <v>8</v>
      </c>
      <c r="Q6" s="32">
        <v>4</v>
      </c>
      <c r="R6" s="32">
        <v>6</v>
      </c>
      <c r="S6" s="32">
        <v>6</v>
      </c>
      <c r="T6" s="32">
        <v>6</v>
      </c>
      <c r="U6" s="32">
        <v>3</v>
      </c>
      <c r="V6" s="32">
        <f>SUM(M6:U6)</f>
        <v>52</v>
      </c>
      <c r="W6" s="27">
        <f>L6+V6</f>
        <v>110</v>
      </c>
    </row>
    <row r="7" spans="1:23">
      <c r="A7" s="31">
        <v>2</v>
      </c>
      <c r="B7" s="32" t="s">
        <v>53</v>
      </c>
      <c r="C7" s="32">
        <v>6</v>
      </c>
      <c r="D7" s="32">
        <v>6</v>
      </c>
      <c r="E7" s="32">
        <v>8</v>
      </c>
      <c r="F7" s="32">
        <v>7</v>
      </c>
      <c r="G7" s="32">
        <v>5</v>
      </c>
      <c r="H7" s="32">
        <v>7</v>
      </c>
      <c r="I7" s="32">
        <v>7</v>
      </c>
      <c r="J7" s="32">
        <v>7</v>
      </c>
      <c r="K7" s="32">
        <v>5</v>
      </c>
      <c r="L7" s="32">
        <f t="shared" ref="L7:L10" si="0">SUM(C7:K7)</f>
        <v>58</v>
      </c>
      <c r="M7" s="32">
        <v>5</v>
      </c>
      <c r="N7" s="32">
        <v>7</v>
      </c>
      <c r="O7" s="32">
        <v>6</v>
      </c>
      <c r="P7" s="32">
        <v>6</v>
      </c>
      <c r="Q7" s="32">
        <v>6</v>
      </c>
      <c r="R7" s="32">
        <v>6</v>
      </c>
      <c r="S7" s="32">
        <v>6</v>
      </c>
      <c r="T7" s="32">
        <v>8</v>
      </c>
      <c r="U7" s="32">
        <v>7</v>
      </c>
      <c r="V7" s="32">
        <f t="shared" ref="V7:V10" si="1">SUM(M7:U7)</f>
        <v>57</v>
      </c>
      <c r="W7" s="27">
        <f>L7+V7</f>
        <v>115</v>
      </c>
    </row>
    <row r="8" spans="1:23">
      <c r="A8" s="31">
        <v>3</v>
      </c>
      <c r="B8" s="32" t="s">
        <v>225</v>
      </c>
      <c r="C8" s="32">
        <v>8</v>
      </c>
      <c r="D8" s="32">
        <v>6</v>
      </c>
      <c r="E8" s="32">
        <v>6</v>
      </c>
      <c r="F8" s="32">
        <v>7</v>
      </c>
      <c r="G8" s="32">
        <v>5</v>
      </c>
      <c r="H8" s="32">
        <v>9</v>
      </c>
      <c r="I8" s="32">
        <v>8</v>
      </c>
      <c r="J8" s="32">
        <v>8</v>
      </c>
      <c r="K8" s="32">
        <v>5</v>
      </c>
      <c r="L8" s="32">
        <f t="shared" si="0"/>
        <v>62</v>
      </c>
      <c r="M8" s="32">
        <v>8</v>
      </c>
      <c r="N8" s="32">
        <v>7</v>
      </c>
      <c r="O8" s="32">
        <v>6</v>
      </c>
      <c r="P8" s="32">
        <v>7</v>
      </c>
      <c r="Q8" s="32">
        <v>6</v>
      </c>
      <c r="R8" s="32">
        <v>7</v>
      </c>
      <c r="S8" s="32">
        <v>6</v>
      </c>
      <c r="T8" s="32">
        <v>7</v>
      </c>
      <c r="U8" s="32">
        <v>4</v>
      </c>
      <c r="V8" s="32">
        <f t="shared" si="1"/>
        <v>58</v>
      </c>
      <c r="W8" s="27">
        <f>L8+V8</f>
        <v>120</v>
      </c>
    </row>
    <row r="9" spans="1:23">
      <c r="A9" s="31">
        <v>4</v>
      </c>
      <c r="B9" s="32" t="s">
        <v>75</v>
      </c>
      <c r="C9" s="32">
        <v>8</v>
      </c>
      <c r="D9" s="32">
        <v>8</v>
      </c>
      <c r="E9" s="32">
        <v>8</v>
      </c>
      <c r="F9" s="32">
        <v>8</v>
      </c>
      <c r="G9" s="32">
        <v>7</v>
      </c>
      <c r="H9" s="32">
        <v>9</v>
      </c>
      <c r="I9" s="32">
        <v>8</v>
      </c>
      <c r="J9" s="32">
        <v>9</v>
      </c>
      <c r="K9" s="32">
        <v>7</v>
      </c>
      <c r="L9" s="32">
        <f t="shared" si="0"/>
        <v>72</v>
      </c>
      <c r="M9" s="32">
        <v>9</v>
      </c>
      <c r="N9" s="32">
        <v>8</v>
      </c>
      <c r="O9" s="32">
        <v>7</v>
      </c>
      <c r="P9" s="32">
        <v>7</v>
      </c>
      <c r="Q9" s="32">
        <v>7</v>
      </c>
      <c r="R9" s="32">
        <v>8</v>
      </c>
      <c r="S9" s="32">
        <v>8</v>
      </c>
      <c r="T9" s="32">
        <v>7</v>
      </c>
      <c r="U9" s="32">
        <v>5</v>
      </c>
      <c r="V9" s="32">
        <f t="shared" si="1"/>
        <v>66</v>
      </c>
      <c r="W9" s="27">
        <f>L9+V9</f>
        <v>138</v>
      </c>
    </row>
    <row r="10" spans="1:23">
      <c r="A10" s="31">
        <v>5</v>
      </c>
      <c r="B10" s="32"/>
      <c r="C10" s="32">
        <v>76</v>
      </c>
      <c r="D10" s="32"/>
      <c r="E10" s="32"/>
      <c r="F10" s="32"/>
      <c r="G10" s="32"/>
      <c r="H10" s="32"/>
      <c r="I10" s="32"/>
      <c r="J10" s="32"/>
      <c r="K10" s="32"/>
      <c r="L10" s="32">
        <f t="shared" si="0"/>
        <v>76</v>
      </c>
      <c r="M10" s="32">
        <v>76</v>
      </c>
      <c r="N10" s="32"/>
      <c r="O10" s="32"/>
      <c r="P10" s="32"/>
      <c r="Q10" s="32"/>
      <c r="R10" s="32"/>
      <c r="S10" s="32"/>
      <c r="T10" s="32"/>
      <c r="U10" s="32"/>
      <c r="V10" s="32">
        <f t="shared" si="1"/>
        <v>76</v>
      </c>
      <c r="W10" s="27">
        <f>L10+V10</f>
        <v>152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250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233</v>
      </c>
      <c r="W11" s="27">
        <f>SUM(W6:W10)-MAX(W6:W10)</f>
        <v>483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6</v>
      </c>
      <c r="D16" s="32">
        <v>6</v>
      </c>
      <c r="E16" s="32">
        <v>5</v>
      </c>
      <c r="F16" s="32">
        <v>7</v>
      </c>
      <c r="G16" s="32">
        <v>4</v>
      </c>
      <c r="H16" s="32">
        <v>4</v>
      </c>
      <c r="I16" s="32">
        <v>5</v>
      </c>
      <c r="J16" s="32">
        <v>5</v>
      </c>
      <c r="K16" s="32">
        <v>5</v>
      </c>
      <c r="L16" s="32">
        <f>SUM(C16:K16)</f>
        <v>47</v>
      </c>
      <c r="M16" s="32">
        <v>5</v>
      </c>
      <c r="N16" s="32">
        <v>6</v>
      </c>
      <c r="O16" s="32">
        <v>5</v>
      </c>
      <c r="P16" s="32">
        <v>5</v>
      </c>
      <c r="Q16" s="32">
        <v>3</v>
      </c>
      <c r="R16" s="32">
        <v>5</v>
      </c>
      <c r="S16" s="32">
        <v>5</v>
      </c>
      <c r="T16" s="32">
        <v>6</v>
      </c>
      <c r="U16" s="32">
        <v>3</v>
      </c>
      <c r="V16" s="32">
        <f>SUM(M16:U16)</f>
        <v>43</v>
      </c>
      <c r="W16" s="27">
        <f>L16+V16</f>
        <v>90</v>
      </c>
    </row>
    <row r="17" spans="1:23">
      <c r="A17" s="31">
        <v>2</v>
      </c>
      <c r="B17" s="32" t="s">
        <v>68</v>
      </c>
      <c r="C17" s="32">
        <v>6</v>
      </c>
      <c r="D17" s="32">
        <v>7</v>
      </c>
      <c r="E17" s="32">
        <v>7</v>
      </c>
      <c r="F17" s="32">
        <v>6</v>
      </c>
      <c r="G17" s="32">
        <v>4</v>
      </c>
      <c r="H17" s="32">
        <v>6</v>
      </c>
      <c r="I17" s="32">
        <v>7</v>
      </c>
      <c r="J17" s="32">
        <v>6</v>
      </c>
      <c r="K17" s="32">
        <v>5</v>
      </c>
      <c r="L17" s="32">
        <f t="shared" ref="L17:L20" si="2">SUM(C17:K17)</f>
        <v>54</v>
      </c>
      <c r="M17" s="32">
        <v>7</v>
      </c>
      <c r="N17" s="32">
        <v>6</v>
      </c>
      <c r="O17" s="32">
        <v>5</v>
      </c>
      <c r="P17" s="32">
        <v>7</v>
      </c>
      <c r="Q17" s="32">
        <v>4</v>
      </c>
      <c r="R17" s="32">
        <v>5</v>
      </c>
      <c r="S17" s="32">
        <v>5</v>
      </c>
      <c r="T17" s="32">
        <v>4</v>
      </c>
      <c r="U17" s="32">
        <v>4</v>
      </c>
      <c r="V17" s="32">
        <f t="shared" ref="V17:V20" si="3">SUM(M17:U17)</f>
        <v>47</v>
      </c>
      <c r="W17" s="27">
        <f>L17+V17</f>
        <v>101</v>
      </c>
    </row>
    <row r="18" spans="1:23">
      <c r="A18" s="31">
        <v>3</v>
      </c>
      <c r="B18" s="32" t="s">
        <v>85</v>
      </c>
      <c r="C18" s="32">
        <v>6</v>
      </c>
      <c r="D18" s="32">
        <v>6</v>
      </c>
      <c r="E18" s="32">
        <v>5</v>
      </c>
      <c r="F18" s="32">
        <v>5</v>
      </c>
      <c r="G18" s="32">
        <v>4</v>
      </c>
      <c r="H18" s="32">
        <v>7</v>
      </c>
      <c r="I18" s="32">
        <v>6</v>
      </c>
      <c r="J18" s="32">
        <v>6</v>
      </c>
      <c r="K18" s="32">
        <v>5</v>
      </c>
      <c r="L18" s="32">
        <f t="shared" si="2"/>
        <v>50</v>
      </c>
      <c r="M18" s="32">
        <v>4</v>
      </c>
      <c r="N18" s="32">
        <v>5</v>
      </c>
      <c r="O18" s="32">
        <v>5</v>
      </c>
      <c r="P18" s="32">
        <v>6</v>
      </c>
      <c r="Q18" s="32">
        <v>6</v>
      </c>
      <c r="R18" s="32">
        <v>5</v>
      </c>
      <c r="S18" s="32">
        <v>5</v>
      </c>
      <c r="T18" s="32">
        <v>6</v>
      </c>
      <c r="U18" s="32">
        <v>5</v>
      </c>
      <c r="V18" s="32">
        <f t="shared" si="3"/>
        <v>47</v>
      </c>
      <c r="W18" s="27">
        <f>L18+V18</f>
        <v>97</v>
      </c>
    </row>
    <row r="19" spans="1:23">
      <c r="A19" s="31">
        <v>4</v>
      </c>
      <c r="B19" s="32" t="s">
        <v>69</v>
      </c>
      <c r="C19" s="32">
        <v>6</v>
      </c>
      <c r="D19" s="32">
        <v>9</v>
      </c>
      <c r="E19" s="32">
        <v>7</v>
      </c>
      <c r="F19" s="32">
        <v>10</v>
      </c>
      <c r="G19" s="32">
        <v>7</v>
      </c>
      <c r="H19" s="32">
        <v>5</v>
      </c>
      <c r="I19" s="32">
        <v>9</v>
      </c>
      <c r="J19" s="32">
        <v>7</v>
      </c>
      <c r="K19" s="32">
        <v>5</v>
      </c>
      <c r="L19" s="32">
        <f t="shared" si="2"/>
        <v>65</v>
      </c>
      <c r="M19" s="32">
        <v>9</v>
      </c>
      <c r="N19" s="32">
        <v>7</v>
      </c>
      <c r="O19" s="32">
        <v>6</v>
      </c>
      <c r="P19" s="32">
        <v>6</v>
      </c>
      <c r="Q19" s="32">
        <v>5</v>
      </c>
      <c r="R19" s="32">
        <v>6</v>
      </c>
      <c r="S19" s="32">
        <v>9</v>
      </c>
      <c r="T19" s="32">
        <v>7</v>
      </c>
      <c r="U19" s="32">
        <v>6</v>
      </c>
      <c r="V19" s="32">
        <f t="shared" si="3"/>
        <v>61</v>
      </c>
      <c r="W19" s="27">
        <f>L19+V19</f>
        <v>126</v>
      </c>
    </row>
    <row r="20" spans="1:23">
      <c r="A20" s="31">
        <v>5</v>
      </c>
      <c r="B20" s="32" t="s">
        <v>234</v>
      </c>
      <c r="C20" s="32">
        <v>10</v>
      </c>
      <c r="D20" s="32">
        <v>11</v>
      </c>
      <c r="E20" s="32">
        <v>11</v>
      </c>
      <c r="F20" s="32">
        <v>8</v>
      </c>
      <c r="G20" s="32">
        <v>7</v>
      </c>
      <c r="H20" s="32">
        <v>5</v>
      </c>
      <c r="I20" s="32">
        <v>8</v>
      </c>
      <c r="J20" s="32">
        <v>9</v>
      </c>
      <c r="K20" s="32">
        <v>6</v>
      </c>
      <c r="L20" s="32">
        <f t="shared" si="2"/>
        <v>75</v>
      </c>
      <c r="M20" s="32">
        <v>7</v>
      </c>
      <c r="N20" s="32">
        <v>12</v>
      </c>
      <c r="O20" s="32">
        <v>10</v>
      </c>
      <c r="P20" s="32">
        <v>9</v>
      </c>
      <c r="Q20" s="32">
        <v>5</v>
      </c>
      <c r="R20" s="32">
        <v>8</v>
      </c>
      <c r="S20" s="32">
        <v>9</v>
      </c>
      <c r="T20" s="32">
        <v>8</v>
      </c>
      <c r="U20" s="32">
        <v>3</v>
      </c>
      <c r="V20" s="32">
        <f t="shared" si="3"/>
        <v>71</v>
      </c>
      <c r="W20" s="27">
        <f>L20+V20</f>
        <v>146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216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198</v>
      </c>
      <c r="W21" s="27">
        <f>SUM(W16:W20)-MAX(W16:W20)</f>
        <v>414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5</v>
      </c>
      <c r="D26" s="34">
        <v>7</v>
      </c>
      <c r="E26" s="34">
        <v>6</v>
      </c>
      <c r="F26" s="34">
        <v>5</v>
      </c>
      <c r="G26" s="34">
        <v>5</v>
      </c>
      <c r="H26" s="34">
        <v>6</v>
      </c>
      <c r="I26" s="34">
        <v>4</v>
      </c>
      <c r="J26" s="34">
        <v>4</v>
      </c>
      <c r="K26" s="34">
        <v>5</v>
      </c>
      <c r="L26" s="34">
        <f>SUM(C26:K26)</f>
        <v>47</v>
      </c>
      <c r="M26" s="34">
        <v>5</v>
      </c>
      <c r="N26" s="34">
        <v>5</v>
      </c>
      <c r="O26" s="34">
        <v>5</v>
      </c>
      <c r="P26" s="34">
        <v>5</v>
      </c>
      <c r="Q26" s="34">
        <v>4</v>
      </c>
      <c r="R26" s="34">
        <v>4</v>
      </c>
      <c r="S26" s="34">
        <v>4</v>
      </c>
      <c r="T26" s="34">
        <v>6</v>
      </c>
      <c r="U26" s="34">
        <v>4</v>
      </c>
      <c r="V26" s="32">
        <f>SUM(M26:U26)</f>
        <v>42</v>
      </c>
      <c r="W26" s="27">
        <f>L26+V26</f>
        <v>89</v>
      </c>
    </row>
    <row r="27" spans="1:23">
      <c r="A27" s="31">
        <v>2</v>
      </c>
      <c r="B27" s="32" t="s">
        <v>58</v>
      </c>
      <c r="C27" s="32">
        <v>5</v>
      </c>
      <c r="D27" s="32">
        <v>6</v>
      </c>
      <c r="E27" s="32">
        <v>6</v>
      </c>
      <c r="F27" s="32">
        <v>7</v>
      </c>
      <c r="G27" s="32">
        <v>4</v>
      </c>
      <c r="H27" s="32">
        <v>7</v>
      </c>
      <c r="I27" s="32">
        <v>6</v>
      </c>
      <c r="J27" s="32">
        <v>6</v>
      </c>
      <c r="K27" s="32">
        <v>6</v>
      </c>
      <c r="L27" s="34">
        <f t="shared" ref="L27:L30" si="4">SUM(C27:K27)</f>
        <v>53</v>
      </c>
      <c r="M27" s="32">
        <v>5</v>
      </c>
      <c r="N27" s="32">
        <v>7</v>
      </c>
      <c r="O27" s="32">
        <v>5</v>
      </c>
      <c r="P27" s="32">
        <v>9</v>
      </c>
      <c r="Q27" s="32">
        <v>6</v>
      </c>
      <c r="R27" s="32">
        <v>4</v>
      </c>
      <c r="S27" s="32">
        <v>5</v>
      </c>
      <c r="T27" s="32">
        <v>9</v>
      </c>
      <c r="U27" s="32">
        <v>4</v>
      </c>
      <c r="V27" s="32">
        <f t="shared" ref="V27:V30" si="5">SUM(M27:U27)</f>
        <v>54</v>
      </c>
      <c r="W27" s="27">
        <f>L27+V27</f>
        <v>107</v>
      </c>
    </row>
    <row r="28" spans="1:23">
      <c r="A28" s="31">
        <v>3</v>
      </c>
      <c r="B28" s="35" t="s">
        <v>49</v>
      </c>
      <c r="C28" s="32">
        <v>7</v>
      </c>
      <c r="D28" s="32">
        <v>7</v>
      </c>
      <c r="E28" s="32">
        <v>8</v>
      </c>
      <c r="F28" s="32">
        <v>5</v>
      </c>
      <c r="G28" s="32">
        <v>6</v>
      </c>
      <c r="H28" s="32">
        <v>9</v>
      </c>
      <c r="I28" s="32">
        <v>6</v>
      </c>
      <c r="J28" s="32">
        <v>8</v>
      </c>
      <c r="K28" s="32">
        <v>6</v>
      </c>
      <c r="L28" s="34">
        <f t="shared" si="4"/>
        <v>62</v>
      </c>
      <c r="M28" s="32">
        <v>7</v>
      </c>
      <c r="N28" s="32">
        <v>8</v>
      </c>
      <c r="O28" s="32">
        <v>4</v>
      </c>
      <c r="P28" s="32">
        <v>10</v>
      </c>
      <c r="Q28" s="32">
        <v>5</v>
      </c>
      <c r="R28" s="32">
        <v>7</v>
      </c>
      <c r="S28" s="32">
        <v>7</v>
      </c>
      <c r="T28" s="32">
        <v>7</v>
      </c>
      <c r="U28" s="32">
        <v>7</v>
      </c>
      <c r="V28" s="32">
        <f t="shared" si="5"/>
        <v>62</v>
      </c>
      <c r="W28" s="27">
        <f>L28+V28</f>
        <v>124</v>
      </c>
    </row>
    <row r="29" spans="1:23">
      <c r="A29" s="31">
        <v>4</v>
      </c>
      <c r="B29" s="32" t="s">
        <v>56</v>
      </c>
      <c r="C29" s="32">
        <v>6</v>
      </c>
      <c r="D29" s="32">
        <v>7</v>
      </c>
      <c r="E29" s="32">
        <v>5</v>
      </c>
      <c r="F29" s="32">
        <v>9</v>
      </c>
      <c r="G29" s="32">
        <v>3</v>
      </c>
      <c r="H29" s="32">
        <v>8</v>
      </c>
      <c r="I29" s="32">
        <v>6</v>
      </c>
      <c r="J29" s="32">
        <v>8</v>
      </c>
      <c r="K29" s="32">
        <v>5</v>
      </c>
      <c r="L29" s="34">
        <f t="shared" si="4"/>
        <v>57</v>
      </c>
      <c r="M29" s="32">
        <v>7</v>
      </c>
      <c r="N29" s="32">
        <v>8</v>
      </c>
      <c r="O29" s="32">
        <v>8</v>
      </c>
      <c r="P29" s="32">
        <v>5</v>
      </c>
      <c r="Q29" s="32">
        <v>7</v>
      </c>
      <c r="R29" s="32">
        <v>7</v>
      </c>
      <c r="S29" s="32">
        <v>6</v>
      </c>
      <c r="T29" s="32">
        <v>8</v>
      </c>
      <c r="U29" s="32">
        <v>6</v>
      </c>
      <c r="V29" s="32">
        <f t="shared" si="5"/>
        <v>62</v>
      </c>
      <c r="W29" s="27">
        <f>L29+V29</f>
        <v>119</v>
      </c>
    </row>
    <row r="30" spans="1:23">
      <c r="A30" s="31">
        <v>5</v>
      </c>
      <c r="B30" s="32" t="s">
        <v>74</v>
      </c>
      <c r="C30" s="32">
        <v>6</v>
      </c>
      <c r="D30" s="32">
        <v>6</v>
      </c>
      <c r="E30" s="32">
        <v>6</v>
      </c>
      <c r="F30" s="32">
        <v>6</v>
      </c>
      <c r="G30" s="32">
        <v>4</v>
      </c>
      <c r="H30" s="32">
        <v>7</v>
      </c>
      <c r="I30" s="32">
        <v>6</v>
      </c>
      <c r="J30" s="32">
        <v>6</v>
      </c>
      <c r="K30" s="32">
        <v>6</v>
      </c>
      <c r="L30" s="34">
        <f t="shared" si="4"/>
        <v>53</v>
      </c>
      <c r="M30" s="32">
        <v>6</v>
      </c>
      <c r="N30" s="32">
        <v>6</v>
      </c>
      <c r="O30" s="32">
        <v>7</v>
      </c>
      <c r="P30" s="32">
        <v>7</v>
      </c>
      <c r="Q30" s="32">
        <v>7</v>
      </c>
      <c r="R30" s="32">
        <v>6</v>
      </c>
      <c r="S30" s="32">
        <v>6</v>
      </c>
      <c r="T30" s="32">
        <v>6</v>
      </c>
      <c r="U30" s="32">
        <v>6</v>
      </c>
      <c r="V30" s="32">
        <f t="shared" si="5"/>
        <v>57</v>
      </c>
      <c r="W30" s="27">
        <f>L30+V30</f>
        <v>110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210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215</v>
      </c>
      <c r="W31" s="27">
        <f>SUM(W26:W30)-MAX(W26:W30)</f>
        <v>425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45</v>
      </c>
      <c r="C36" s="34">
        <v>5</v>
      </c>
      <c r="D36" s="34">
        <v>5</v>
      </c>
      <c r="E36" s="34">
        <v>6</v>
      </c>
      <c r="F36" s="34">
        <v>6</v>
      </c>
      <c r="G36" s="34">
        <v>4</v>
      </c>
      <c r="H36" s="34">
        <v>5</v>
      </c>
      <c r="I36" s="34">
        <v>5</v>
      </c>
      <c r="J36" s="34">
        <v>6</v>
      </c>
      <c r="K36" s="34">
        <v>4</v>
      </c>
      <c r="L36" s="34">
        <f>SUM(C36:K36)</f>
        <v>46</v>
      </c>
      <c r="M36" s="34">
        <v>5</v>
      </c>
      <c r="N36" s="34">
        <v>6</v>
      </c>
      <c r="O36" s="34">
        <v>4</v>
      </c>
      <c r="P36" s="34">
        <v>5</v>
      </c>
      <c r="Q36" s="34">
        <v>5</v>
      </c>
      <c r="R36" s="34">
        <v>5</v>
      </c>
      <c r="S36" s="34">
        <v>4</v>
      </c>
      <c r="T36" s="34">
        <v>4</v>
      </c>
      <c r="U36" s="34">
        <v>3</v>
      </c>
      <c r="V36" s="32">
        <f>SUM(M36:U36)</f>
        <v>41</v>
      </c>
      <c r="W36" s="27">
        <f>L36+V36</f>
        <v>87</v>
      </c>
    </row>
    <row r="37" spans="1:23">
      <c r="A37" s="31">
        <v>2</v>
      </c>
      <c r="B37" s="32" t="s">
        <v>47</v>
      </c>
      <c r="C37" s="32">
        <v>4</v>
      </c>
      <c r="D37" s="32">
        <v>7</v>
      </c>
      <c r="E37" s="32">
        <v>6</v>
      </c>
      <c r="F37" s="32">
        <v>6</v>
      </c>
      <c r="G37" s="32">
        <v>5</v>
      </c>
      <c r="H37" s="32">
        <v>4</v>
      </c>
      <c r="I37" s="32">
        <v>5</v>
      </c>
      <c r="J37" s="32">
        <v>6</v>
      </c>
      <c r="K37" s="32">
        <v>3</v>
      </c>
      <c r="L37" s="34">
        <f t="shared" ref="L37:L40" si="6">SUM(C37:K37)</f>
        <v>46</v>
      </c>
      <c r="M37" s="32">
        <v>5</v>
      </c>
      <c r="N37" s="32">
        <v>6</v>
      </c>
      <c r="O37" s="32">
        <v>5</v>
      </c>
      <c r="P37" s="32">
        <v>3</v>
      </c>
      <c r="Q37" s="32">
        <v>3</v>
      </c>
      <c r="R37" s="32">
        <v>4</v>
      </c>
      <c r="S37" s="32">
        <v>4</v>
      </c>
      <c r="T37" s="32">
        <v>6</v>
      </c>
      <c r="U37" s="32">
        <v>4</v>
      </c>
      <c r="V37" s="32">
        <f t="shared" ref="V37:V40" si="7">SUM(M37:U37)</f>
        <v>40</v>
      </c>
      <c r="W37" s="27">
        <f>L37+V37</f>
        <v>86</v>
      </c>
    </row>
    <row r="38" spans="1:23">
      <c r="A38" s="31">
        <v>3</v>
      </c>
      <c r="B38" s="32" t="s">
        <v>46</v>
      </c>
      <c r="C38" s="32">
        <v>5</v>
      </c>
      <c r="D38" s="32">
        <v>4</v>
      </c>
      <c r="E38" s="32">
        <v>5</v>
      </c>
      <c r="F38" s="32">
        <v>5</v>
      </c>
      <c r="G38" s="32">
        <v>3</v>
      </c>
      <c r="H38" s="32">
        <v>5</v>
      </c>
      <c r="I38" s="32">
        <v>5</v>
      </c>
      <c r="J38" s="32">
        <v>5</v>
      </c>
      <c r="K38" s="32">
        <v>8</v>
      </c>
      <c r="L38" s="34">
        <f t="shared" si="6"/>
        <v>45</v>
      </c>
      <c r="M38" s="32">
        <v>5</v>
      </c>
      <c r="N38" s="32">
        <v>4</v>
      </c>
      <c r="O38" s="32">
        <v>5</v>
      </c>
      <c r="P38" s="32">
        <v>7</v>
      </c>
      <c r="Q38" s="32">
        <v>4</v>
      </c>
      <c r="R38" s="32">
        <v>5</v>
      </c>
      <c r="S38" s="32">
        <v>6</v>
      </c>
      <c r="T38" s="32">
        <v>5</v>
      </c>
      <c r="U38" s="32">
        <v>4</v>
      </c>
      <c r="V38" s="32">
        <f t="shared" si="7"/>
        <v>45</v>
      </c>
      <c r="W38" s="27">
        <f>L38+V38</f>
        <v>90</v>
      </c>
    </row>
    <row r="39" spans="1:23">
      <c r="A39" s="31">
        <v>4</v>
      </c>
      <c r="B39" s="35" t="s">
        <v>44</v>
      </c>
      <c r="C39" s="32">
        <v>6</v>
      </c>
      <c r="D39" s="32">
        <v>6</v>
      </c>
      <c r="E39" s="32">
        <v>6</v>
      </c>
      <c r="F39" s="32">
        <v>4</v>
      </c>
      <c r="G39" s="32">
        <v>4</v>
      </c>
      <c r="H39" s="32">
        <v>6</v>
      </c>
      <c r="I39" s="32">
        <v>4</v>
      </c>
      <c r="J39" s="32">
        <v>6</v>
      </c>
      <c r="K39" s="32">
        <v>4</v>
      </c>
      <c r="L39" s="34">
        <f t="shared" si="6"/>
        <v>46</v>
      </c>
      <c r="M39" s="32">
        <v>7</v>
      </c>
      <c r="N39" s="32">
        <v>6</v>
      </c>
      <c r="O39" s="32">
        <v>6</v>
      </c>
      <c r="P39" s="32">
        <v>4</v>
      </c>
      <c r="Q39" s="32">
        <v>4</v>
      </c>
      <c r="R39" s="32">
        <v>5</v>
      </c>
      <c r="S39" s="32">
        <v>5</v>
      </c>
      <c r="T39" s="32">
        <v>5</v>
      </c>
      <c r="U39" s="32">
        <v>3</v>
      </c>
      <c r="V39" s="32">
        <f t="shared" si="7"/>
        <v>45</v>
      </c>
      <c r="W39" s="27">
        <f>L39+V39</f>
        <v>91</v>
      </c>
    </row>
    <row r="40" spans="1:23">
      <c r="A40" s="31">
        <v>5</v>
      </c>
      <c r="B40" s="32" t="s">
        <v>48</v>
      </c>
      <c r="C40" s="32">
        <v>5</v>
      </c>
      <c r="D40" s="32">
        <v>7</v>
      </c>
      <c r="E40" s="32">
        <v>6</v>
      </c>
      <c r="F40" s="32">
        <v>6</v>
      </c>
      <c r="G40" s="32">
        <v>3</v>
      </c>
      <c r="H40" s="32">
        <v>5</v>
      </c>
      <c r="I40" s="32">
        <v>4</v>
      </c>
      <c r="J40" s="32">
        <v>6</v>
      </c>
      <c r="K40" s="32">
        <v>4</v>
      </c>
      <c r="L40" s="34">
        <f t="shared" si="6"/>
        <v>46</v>
      </c>
      <c r="M40" s="32">
        <v>6</v>
      </c>
      <c r="N40" s="32">
        <v>7</v>
      </c>
      <c r="O40" s="32">
        <v>4</v>
      </c>
      <c r="P40" s="32">
        <v>6</v>
      </c>
      <c r="Q40" s="32">
        <v>6</v>
      </c>
      <c r="R40" s="32">
        <v>5</v>
      </c>
      <c r="S40" s="32">
        <v>6</v>
      </c>
      <c r="T40" s="32">
        <v>6</v>
      </c>
      <c r="U40" s="32">
        <v>5</v>
      </c>
      <c r="V40" s="32">
        <f t="shared" si="7"/>
        <v>51</v>
      </c>
      <c r="W40" s="27">
        <f>L40+V40</f>
        <v>97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183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171</v>
      </c>
      <c r="W41" s="27">
        <f>SUM(W36:W40)-MAX(W36:W40)</f>
        <v>354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4</v>
      </c>
      <c r="D47" s="32">
        <v>5</v>
      </c>
      <c r="E47" s="32">
        <v>4</v>
      </c>
      <c r="F47" s="32">
        <v>4</v>
      </c>
      <c r="G47" s="32">
        <v>3</v>
      </c>
      <c r="H47" s="32">
        <v>5</v>
      </c>
      <c r="I47" s="32">
        <v>4</v>
      </c>
      <c r="J47" s="32">
        <v>5</v>
      </c>
      <c r="K47" s="32">
        <v>3</v>
      </c>
      <c r="L47" s="32">
        <f>SUM(C47:K47)</f>
        <v>37</v>
      </c>
      <c r="M47" s="32">
        <v>4</v>
      </c>
      <c r="N47" s="32">
        <v>4</v>
      </c>
      <c r="O47" s="32">
        <v>3</v>
      </c>
      <c r="P47" s="32">
        <v>4</v>
      </c>
      <c r="Q47" s="32">
        <v>3</v>
      </c>
      <c r="R47" s="32">
        <v>4</v>
      </c>
      <c r="S47" s="32">
        <v>4</v>
      </c>
      <c r="T47" s="32">
        <v>5</v>
      </c>
      <c r="U47" s="32">
        <v>3</v>
      </c>
      <c r="V47" s="32">
        <f>SUM(M47:U47)</f>
        <v>34</v>
      </c>
      <c r="W47" s="27">
        <f>L47+V47</f>
        <v>71</v>
      </c>
    </row>
    <row r="48" spans="1:23">
      <c r="A48" s="31">
        <v>2</v>
      </c>
      <c r="B48" s="32" t="s">
        <v>32</v>
      </c>
      <c r="C48" s="32">
        <v>5</v>
      </c>
      <c r="D48" s="32">
        <v>6</v>
      </c>
      <c r="E48" s="32">
        <v>5</v>
      </c>
      <c r="F48" s="32">
        <v>5</v>
      </c>
      <c r="G48" s="32">
        <v>4</v>
      </c>
      <c r="H48" s="32">
        <v>4</v>
      </c>
      <c r="I48" s="32">
        <v>6</v>
      </c>
      <c r="J48" s="32">
        <v>6</v>
      </c>
      <c r="K48" s="32">
        <v>3</v>
      </c>
      <c r="L48" s="32">
        <f t="shared" ref="L48:L51" si="8">SUM(C48:K48)</f>
        <v>44</v>
      </c>
      <c r="M48" s="32">
        <v>5</v>
      </c>
      <c r="N48" s="32">
        <v>5</v>
      </c>
      <c r="O48" s="32">
        <v>5</v>
      </c>
      <c r="P48" s="32">
        <v>4</v>
      </c>
      <c r="Q48" s="32">
        <v>3</v>
      </c>
      <c r="R48" s="32">
        <v>6</v>
      </c>
      <c r="S48" s="32">
        <v>5</v>
      </c>
      <c r="T48" s="32">
        <v>4</v>
      </c>
      <c r="U48" s="32">
        <v>3</v>
      </c>
      <c r="V48" s="32">
        <f t="shared" ref="V48:V51" si="9">SUM(M48:U48)</f>
        <v>40</v>
      </c>
      <c r="W48" s="27">
        <f>L48+V48</f>
        <v>84</v>
      </c>
    </row>
    <row r="49" spans="1:23">
      <c r="A49" s="31">
        <v>3</v>
      </c>
      <c r="B49" s="32" t="s">
        <v>79</v>
      </c>
      <c r="C49" s="32">
        <v>7</v>
      </c>
      <c r="D49" s="32">
        <v>8</v>
      </c>
      <c r="E49" s="32">
        <v>8</v>
      </c>
      <c r="F49" s="32">
        <v>6</v>
      </c>
      <c r="G49" s="32">
        <v>5</v>
      </c>
      <c r="H49" s="32">
        <v>6</v>
      </c>
      <c r="I49" s="32">
        <v>7</v>
      </c>
      <c r="J49" s="32">
        <v>4</v>
      </c>
      <c r="K49" s="32">
        <v>6</v>
      </c>
      <c r="L49" s="32">
        <f t="shared" si="8"/>
        <v>57</v>
      </c>
      <c r="M49" s="32">
        <v>5</v>
      </c>
      <c r="N49" s="32">
        <v>7</v>
      </c>
      <c r="O49" s="32">
        <v>8</v>
      </c>
      <c r="P49" s="32">
        <v>5</v>
      </c>
      <c r="Q49" s="32">
        <v>4</v>
      </c>
      <c r="R49" s="32">
        <v>7</v>
      </c>
      <c r="S49" s="32">
        <v>7</v>
      </c>
      <c r="T49" s="32">
        <v>5</v>
      </c>
      <c r="U49" s="32">
        <v>3</v>
      </c>
      <c r="V49" s="32">
        <f t="shared" si="9"/>
        <v>51</v>
      </c>
      <c r="W49" s="27">
        <f>L49+V49</f>
        <v>108</v>
      </c>
    </row>
    <row r="50" spans="1:23">
      <c r="A50" s="31">
        <v>4</v>
      </c>
      <c r="B50" s="32" t="s">
        <v>35</v>
      </c>
      <c r="C50" s="32">
        <v>5</v>
      </c>
      <c r="D50" s="32">
        <v>6</v>
      </c>
      <c r="E50" s="32">
        <v>6</v>
      </c>
      <c r="F50" s="32">
        <v>6</v>
      </c>
      <c r="G50" s="32">
        <v>4</v>
      </c>
      <c r="H50" s="32">
        <v>5</v>
      </c>
      <c r="I50" s="32">
        <v>6</v>
      </c>
      <c r="J50" s="32">
        <v>6</v>
      </c>
      <c r="K50" s="32">
        <v>4</v>
      </c>
      <c r="L50" s="32">
        <f t="shared" si="8"/>
        <v>48</v>
      </c>
      <c r="M50" s="32">
        <v>5</v>
      </c>
      <c r="N50" s="32">
        <v>4</v>
      </c>
      <c r="O50" s="32">
        <v>6</v>
      </c>
      <c r="P50" s="32">
        <v>6</v>
      </c>
      <c r="Q50" s="32">
        <v>4</v>
      </c>
      <c r="R50" s="32">
        <v>5</v>
      </c>
      <c r="S50" s="32">
        <v>6</v>
      </c>
      <c r="T50" s="32">
        <v>6</v>
      </c>
      <c r="U50" s="32">
        <v>4</v>
      </c>
      <c r="V50" s="32">
        <f t="shared" si="9"/>
        <v>46</v>
      </c>
      <c r="W50" s="27">
        <f>L50+V50</f>
        <v>94</v>
      </c>
    </row>
    <row r="51" spans="1:23">
      <c r="A51" s="31">
        <v>5</v>
      </c>
      <c r="B51" s="32" t="s">
        <v>59</v>
      </c>
      <c r="C51" s="32">
        <v>6</v>
      </c>
      <c r="D51" s="32">
        <v>6</v>
      </c>
      <c r="E51" s="32">
        <v>6</v>
      </c>
      <c r="F51" s="32">
        <v>9</v>
      </c>
      <c r="G51" s="32">
        <v>5</v>
      </c>
      <c r="H51" s="32">
        <v>6</v>
      </c>
      <c r="I51" s="32">
        <v>7</v>
      </c>
      <c r="J51" s="32">
        <v>7</v>
      </c>
      <c r="K51" s="32">
        <v>5</v>
      </c>
      <c r="L51" s="32">
        <f t="shared" si="8"/>
        <v>57</v>
      </c>
      <c r="M51" s="32">
        <v>7</v>
      </c>
      <c r="N51" s="32">
        <v>8</v>
      </c>
      <c r="O51" s="32">
        <v>6</v>
      </c>
      <c r="P51" s="32">
        <v>6</v>
      </c>
      <c r="Q51" s="32">
        <v>5</v>
      </c>
      <c r="R51" s="32">
        <v>6</v>
      </c>
      <c r="S51" s="32">
        <v>6</v>
      </c>
      <c r="T51" s="32">
        <v>7</v>
      </c>
      <c r="U51" s="32">
        <v>5</v>
      </c>
      <c r="V51" s="32">
        <f t="shared" si="9"/>
        <v>56</v>
      </c>
      <c r="W51" s="27">
        <f>L51+V51</f>
        <v>113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186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171</v>
      </c>
      <c r="W52" s="27">
        <f>SUM(W47:W51)-MAX(W47:W51)</f>
        <v>357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34</v>
      </c>
      <c r="C57" s="32">
        <v>6</v>
      </c>
      <c r="D57" s="32">
        <v>8</v>
      </c>
      <c r="E57" s="32">
        <v>8</v>
      </c>
      <c r="F57" s="32">
        <v>6</v>
      </c>
      <c r="G57" s="32">
        <v>3</v>
      </c>
      <c r="H57" s="32">
        <v>7</v>
      </c>
      <c r="I57" s="32">
        <v>7</v>
      </c>
      <c r="J57" s="32">
        <v>7</v>
      </c>
      <c r="K57" s="32">
        <v>6</v>
      </c>
      <c r="L57" s="32">
        <f>SUM(C57:K57)</f>
        <v>58</v>
      </c>
      <c r="M57" s="32">
        <v>6</v>
      </c>
      <c r="N57" s="32">
        <v>5</v>
      </c>
      <c r="O57" s="32">
        <v>6</v>
      </c>
      <c r="P57" s="32">
        <v>5</v>
      </c>
      <c r="Q57" s="32">
        <v>5</v>
      </c>
      <c r="R57" s="32">
        <v>6</v>
      </c>
      <c r="S57" s="32">
        <v>6</v>
      </c>
      <c r="T57" s="32">
        <v>8</v>
      </c>
      <c r="U57" s="32">
        <v>7</v>
      </c>
      <c r="V57" s="32">
        <f>SUM(M57:U57)</f>
        <v>54</v>
      </c>
      <c r="W57" s="27">
        <f>L57+V57</f>
        <v>112</v>
      </c>
    </row>
    <row r="58" spans="1:23">
      <c r="A58" s="38">
        <v>2</v>
      </c>
      <c r="B58" s="32" t="s">
        <v>127</v>
      </c>
      <c r="C58" s="32">
        <v>6</v>
      </c>
      <c r="D58" s="32">
        <v>6</v>
      </c>
      <c r="E58" s="32">
        <v>5</v>
      </c>
      <c r="F58" s="32">
        <v>6</v>
      </c>
      <c r="G58" s="32">
        <v>7</v>
      </c>
      <c r="H58" s="32">
        <v>6</v>
      </c>
      <c r="I58" s="32">
        <v>8</v>
      </c>
      <c r="J58" s="32">
        <v>7</v>
      </c>
      <c r="K58" s="32">
        <v>4</v>
      </c>
      <c r="L58" s="32">
        <f t="shared" ref="L58:L61" si="10">SUM(C58:K58)</f>
        <v>55</v>
      </c>
      <c r="M58" s="32">
        <v>8</v>
      </c>
      <c r="N58" s="32">
        <v>7</v>
      </c>
      <c r="O58" s="32">
        <v>7</v>
      </c>
      <c r="P58" s="32">
        <v>7</v>
      </c>
      <c r="Q58" s="32">
        <v>5</v>
      </c>
      <c r="R58" s="32">
        <v>6</v>
      </c>
      <c r="S58" s="32">
        <v>8</v>
      </c>
      <c r="T58" s="32">
        <v>6</v>
      </c>
      <c r="U58" s="32">
        <v>7</v>
      </c>
      <c r="V58" s="32">
        <f t="shared" ref="V58:V61" si="11">SUM(M58:U58)</f>
        <v>61</v>
      </c>
      <c r="W58" s="27">
        <f>L58+V58</f>
        <v>116</v>
      </c>
    </row>
    <row r="59" spans="1:23">
      <c r="A59" s="38">
        <v>3</v>
      </c>
      <c r="B59" s="32" t="s">
        <v>31</v>
      </c>
      <c r="C59" s="32">
        <v>5</v>
      </c>
      <c r="D59" s="32">
        <v>4</v>
      </c>
      <c r="E59" s="32">
        <v>5</v>
      </c>
      <c r="F59" s="32">
        <v>5</v>
      </c>
      <c r="G59" s="32">
        <v>5</v>
      </c>
      <c r="H59" s="32">
        <v>6</v>
      </c>
      <c r="I59" s="32">
        <v>5</v>
      </c>
      <c r="J59" s="32">
        <v>5</v>
      </c>
      <c r="K59" s="32">
        <v>5</v>
      </c>
      <c r="L59" s="32">
        <f t="shared" si="10"/>
        <v>45</v>
      </c>
      <c r="M59" s="32">
        <v>7</v>
      </c>
      <c r="N59" s="32">
        <v>6</v>
      </c>
      <c r="O59" s="32">
        <v>7</v>
      </c>
      <c r="P59" s="32">
        <v>5</v>
      </c>
      <c r="Q59" s="32">
        <v>4</v>
      </c>
      <c r="R59" s="32">
        <v>5</v>
      </c>
      <c r="S59" s="32">
        <v>4</v>
      </c>
      <c r="T59" s="32">
        <v>6</v>
      </c>
      <c r="U59" s="32">
        <v>4</v>
      </c>
      <c r="V59" s="32">
        <f t="shared" si="11"/>
        <v>48</v>
      </c>
      <c r="W59" s="27">
        <f>L59+V59</f>
        <v>93</v>
      </c>
    </row>
    <row r="60" spans="1:23">
      <c r="A60" s="38">
        <v>4</v>
      </c>
      <c r="B60" s="32" t="s">
        <v>51</v>
      </c>
      <c r="C60" s="32">
        <v>6</v>
      </c>
      <c r="D60" s="32">
        <v>6</v>
      </c>
      <c r="E60" s="32">
        <v>6</v>
      </c>
      <c r="F60" s="32">
        <v>6</v>
      </c>
      <c r="G60" s="32">
        <v>5</v>
      </c>
      <c r="H60" s="32">
        <v>6</v>
      </c>
      <c r="I60" s="32">
        <v>6</v>
      </c>
      <c r="J60" s="32">
        <v>6</v>
      </c>
      <c r="K60" s="32">
        <v>6</v>
      </c>
      <c r="L60" s="32">
        <f t="shared" si="10"/>
        <v>53</v>
      </c>
      <c r="M60" s="32">
        <v>6</v>
      </c>
      <c r="N60" s="32">
        <v>6</v>
      </c>
      <c r="O60" s="32">
        <v>6</v>
      </c>
      <c r="P60" s="32">
        <v>6</v>
      </c>
      <c r="Q60" s="32">
        <v>6</v>
      </c>
      <c r="R60" s="32">
        <v>6</v>
      </c>
      <c r="S60" s="32">
        <v>7</v>
      </c>
      <c r="T60" s="32">
        <v>6</v>
      </c>
      <c r="U60" s="32">
        <v>4</v>
      </c>
      <c r="V60" s="32">
        <f t="shared" si="11"/>
        <v>53</v>
      </c>
      <c r="W60" s="27">
        <f>L60+V60</f>
        <v>106</v>
      </c>
    </row>
    <row r="61" spans="1:23">
      <c r="A61" s="38">
        <v>5</v>
      </c>
      <c r="B61" s="32" t="s">
        <v>159</v>
      </c>
      <c r="C61" s="32">
        <v>6</v>
      </c>
      <c r="D61" s="32">
        <v>6</v>
      </c>
      <c r="E61" s="32">
        <v>9</v>
      </c>
      <c r="F61" s="32">
        <v>5</v>
      </c>
      <c r="G61" s="32">
        <v>5</v>
      </c>
      <c r="H61" s="32">
        <v>7</v>
      </c>
      <c r="I61" s="32">
        <v>7</v>
      </c>
      <c r="J61" s="32">
        <v>8</v>
      </c>
      <c r="K61" s="32">
        <v>5</v>
      </c>
      <c r="L61" s="32">
        <f t="shared" si="10"/>
        <v>58</v>
      </c>
      <c r="M61" s="32">
        <v>7</v>
      </c>
      <c r="N61" s="32">
        <v>7</v>
      </c>
      <c r="O61" s="32">
        <v>6</v>
      </c>
      <c r="P61" s="32">
        <v>8</v>
      </c>
      <c r="Q61" s="32">
        <v>5</v>
      </c>
      <c r="R61" s="32">
        <v>7</v>
      </c>
      <c r="S61" s="32">
        <v>6</v>
      </c>
      <c r="T61" s="32">
        <v>7</v>
      </c>
      <c r="U61" s="32">
        <v>5</v>
      </c>
      <c r="V61" s="32">
        <f t="shared" si="11"/>
        <v>58</v>
      </c>
      <c r="W61" s="27">
        <f>L61+V61</f>
        <v>116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211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213</v>
      </c>
      <c r="W62" s="27">
        <f>SUM(W57:W61)-MAX(W57:W61)</f>
        <v>427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231</v>
      </c>
      <c r="C67" s="32">
        <v>6</v>
      </c>
      <c r="D67" s="32">
        <v>5</v>
      </c>
      <c r="E67" s="32">
        <v>6</v>
      </c>
      <c r="F67" s="32">
        <v>5</v>
      </c>
      <c r="G67" s="32">
        <v>5</v>
      </c>
      <c r="H67" s="32">
        <v>7</v>
      </c>
      <c r="I67" s="32">
        <v>5</v>
      </c>
      <c r="J67" s="32">
        <v>7</v>
      </c>
      <c r="K67" s="32">
        <v>4</v>
      </c>
      <c r="L67" s="32">
        <f>SUM(C67:K67)</f>
        <v>50</v>
      </c>
      <c r="M67" s="32">
        <v>6</v>
      </c>
      <c r="N67" s="32">
        <v>5</v>
      </c>
      <c r="O67" s="32">
        <v>5</v>
      </c>
      <c r="P67" s="32">
        <v>5</v>
      </c>
      <c r="Q67" s="32">
        <v>6</v>
      </c>
      <c r="R67" s="32">
        <v>7</v>
      </c>
      <c r="S67" s="32">
        <v>5</v>
      </c>
      <c r="T67" s="32">
        <v>6</v>
      </c>
      <c r="U67" s="32">
        <v>4</v>
      </c>
      <c r="V67" s="32">
        <f>SUM(M67:U67)</f>
        <v>49</v>
      </c>
      <c r="W67" s="27">
        <f>L67+V67</f>
        <v>99</v>
      </c>
    </row>
    <row r="68" spans="1:23">
      <c r="A68" s="38">
        <v>2</v>
      </c>
      <c r="B68" s="32" t="s">
        <v>232</v>
      </c>
      <c r="C68" s="32">
        <v>6</v>
      </c>
      <c r="D68" s="32">
        <v>7</v>
      </c>
      <c r="E68" s="32">
        <v>4</v>
      </c>
      <c r="F68" s="32">
        <v>5</v>
      </c>
      <c r="G68" s="32">
        <v>4</v>
      </c>
      <c r="H68" s="32">
        <v>5</v>
      </c>
      <c r="I68" s="32">
        <v>5</v>
      </c>
      <c r="J68" s="32">
        <v>7</v>
      </c>
      <c r="K68" s="32">
        <v>3</v>
      </c>
      <c r="L68" s="32">
        <f t="shared" ref="L68:L71" si="12">SUM(C68:K68)</f>
        <v>46</v>
      </c>
      <c r="M68" s="32">
        <v>7</v>
      </c>
      <c r="N68" s="32">
        <v>5</v>
      </c>
      <c r="O68" s="32">
        <v>6</v>
      </c>
      <c r="P68" s="32">
        <v>5</v>
      </c>
      <c r="Q68" s="32">
        <v>4</v>
      </c>
      <c r="R68" s="32">
        <v>5</v>
      </c>
      <c r="S68" s="32">
        <v>5</v>
      </c>
      <c r="T68" s="32">
        <v>6</v>
      </c>
      <c r="U68" s="32">
        <v>5</v>
      </c>
      <c r="V68" s="32">
        <f t="shared" ref="V68:V71" si="13">SUM(M68:U68)</f>
        <v>48</v>
      </c>
      <c r="W68" s="27">
        <f>L68+V68</f>
        <v>94</v>
      </c>
    </row>
    <row r="69" spans="1:23">
      <c r="A69" s="38">
        <v>3</v>
      </c>
      <c r="B69" s="32" t="s">
        <v>293</v>
      </c>
      <c r="C69" s="32">
        <v>7</v>
      </c>
      <c r="D69" s="32">
        <v>6</v>
      </c>
      <c r="E69" s="32">
        <v>7</v>
      </c>
      <c r="F69" s="32">
        <v>7</v>
      </c>
      <c r="G69" s="32">
        <v>5</v>
      </c>
      <c r="H69" s="32">
        <v>6</v>
      </c>
      <c r="I69" s="32">
        <v>6</v>
      </c>
      <c r="J69" s="32">
        <v>6</v>
      </c>
      <c r="K69" s="32">
        <v>5</v>
      </c>
      <c r="L69" s="32">
        <f t="shared" si="12"/>
        <v>55</v>
      </c>
      <c r="M69" s="32">
        <v>6</v>
      </c>
      <c r="N69" s="32">
        <v>7</v>
      </c>
      <c r="O69" s="32">
        <v>7</v>
      </c>
      <c r="P69" s="32">
        <v>6</v>
      </c>
      <c r="Q69" s="32">
        <v>3</v>
      </c>
      <c r="R69" s="32">
        <v>7</v>
      </c>
      <c r="S69" s="32">
        <v>5</v>
      </c>
      <c r="T69" s="32">
        <v>5</v>
      </c>
      <c r="U69" s="32">
        <v>4</v>
      </c>
      <c r="V69" s="32">
        <f t="shared" si="13"/>
        <v>50</v>
      </c>
      <c r="W69" s="27">
        <f>L69+V69</f>
        <v>105</v>
      </c>
    </row>
    <row r="70" spans="1:23">
      <c r="A70" s="38">
        <v>4</v>
      </c>
      <c r="B70" s="32" t="s">
        <v>291</v>
      </c>
      <c r="C70" s="32">
        <v>7</v>
      </c>
      <c r="D70" s="32">
        <v>6</v>
      </c>
      <c r="E70" s="32">
        <v>7</v>
      </c>
      <c r="F70" s="32">
        <v>6</v>
      </c>
      <c r="G70" s="32">
        <v>6</v>
      </c>
      <c r="H70" s="32">
        <v>8</v>
      </c>
      <c r="I70" s="32">
        <v>6</v>
      </c>
      <c r="J70" s="32">
        <v>5</v>
      </c>
      <c r="K70" s="32">
        <v>6</v>
      </c>
      <c r="L70" s="32">
        <f t="shared" si="12"/>
        <v>57</v>
      </c>
      <c r="M70" s="32">
        <v>6</v>
      </c>
      <c r="N70" s="32">
        <v>6</v>
      </c>
      <c r="O70" s="32">
        <v>6</v>
      </c>
      <c r="P70" s="32">
        <v>5</v>
      </c>
      <c r="Q70" s="32">
        <v>6</v>
      </c>
      <c r="R70" s="32">
        <v>6</v>
      </c>
      <c r="S70" s="32">
        <v>6</v>
      </c>
      <c r="T70" s="32">
        <v>5</v>
      </c>
      <c r="U70" s="32">
        <v>6</v>
      </c>
      <c r="V70" s="32">
        <f t="shared" si="13"/>
        <v>52</v>
      </c>
      <c r="W70" s="27">
        <f>L70+V70</f>
        <v>109</v>
      </c>
    </row>
    <row r="71" spans="1:23">
      <c r="A71" s="38">
        <v>5</v>
      </c>
      <c r="B71" s="32" t="s">
        <v>71</v>
      </c>
      <c r="C71" s="32">
        <v>7</v>
      </c>
      <c r="D71" s="32">
        <v>6</v>
      </c>
      <c r="E71" s="32">
        <v>8</v>
      </c>
      <c r="F71" s="32">
        <v>6</v>
      </c>
      <c r="G71" s="32">
        <v>6</v>
      </c>
      <c r="H71" s="32">
        <v>6</v>
      </c>
      <c r="I71" s="32">
        <v>7</v>
      </c>
      <c r="J71" s="32">
        <v>7</v>
      </c>
      <c r="K71" s="32">
        <v>6</v>
      </c>
      <c r="L71" s="32">
        <f t="shared" si="12"/>
        <v>59</v>
      </c>
      <c r="M71" s="32">
        <v>7</v>
      </c>
      <c r="N71" s="32">
        <v>8</v>
      </c>
      <c r="O71" s="32">
        <v>7</v>
      </c>
      <c r="P71" s="32">
        <v>9</v>
      </c>
      <c r="Q71" s="32">
        <v>4</v>
      </c>
      <c r="R71" s="32">
        <v>8</v>
      </c>
      <c r="S71" s="32">
        <v>10</v>
      </c>
      <c r="T71" s="32">
        <v>7</v>
      </c>
      <c r="U71" s="32">
        <v>7</v>
      </c>
      <c r="V71" s="32">
        <f t="shared" si="13"/>
        <v>67</v>
      </c>
      <c r="W71" s="27">
        <f>L71+V71</f>
        <v>126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208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199</v>
      </c>
      <c r="W72" s="27">
        <f>SUM(W67:W71)-MAX(W67:W71)</f>
        <v>407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5</v>
      </c>
      <c r="D77" s="32">
        <v>6</v>
      </c>
      <c r="E77" s="32">
        <v>5</v>
      </c>
      <c r="F77" s="32">
        <v>6</v>
      </c>
      <c r="G77" s="32">
        <v>6</v>
      </c>
      <c r="H77" s="32">
        <v>5</v>
      </c>
      <c r="I77" s="32">
        <v>7</v>
      </c>
      <c r="J77" s="32">
        <v>7</v>
      </c>
      <c r="K77" s="32">
        <v>4</v>
      </c>
      <c r="L77" s="32">
        <f>SUM(C77:K77)</f>
        <v>51</v>
      </c>
      <c r="M77" s="32">
        <v>5</v>
      </c>
      <c r="N77" s="32">
        <v>6</v>
      </c>
      <c r="O77" s="32">
        <v>4</v>
      </c>
      <c r="P77" s="32">
        <v>6</v>
      </c>
      <c r="Q77" s="32">
        <v>4</v>
      </c>
      <c r="R77" s="32">
        <v>9</v>
      </c>
      <c r="S77" s="32">
        <v>5</v>
      </c>
      <c r="T77" s="32">
        <v>6</v>
      </c>
      <c r="U77" s="32">
        <v>6</v>
      </c>
      <c r="V77" s="32">
        <f>SUM(M77:U77)</f>
        <v>51</v>
      </c>
      <c r="W77" s="27">
        <f>L77+V77</f>
        <v>102</v>
      </c>
    </row>
    <row r="78" spans="1:23">
      <c r="A78" s="38">
        <v>2</v>
      </c>
      <c r="B78" s="32" t="s">
        <v>37</v>
      </c>
      <c r="C78" s="32">
        <v>6</v>
      </c>
      <c r="D78" s="32">
        <v>5</v>
      </c>
      <c r="E78" s="32">
        <v>6</v>
      </c>
      <c r="F78" s="32">
        <v>5</v>
      </c>
      <c r="G78" s="32">
        <v>4</v>
      </c>
      <c r="H78" s="32">
        <v>5</v>
      </c>
      <c r="I78" s="32">
        <v>5</v>
      </c>
      <c r="J78" s="32">
        <v>4</v>
      </c>
      <c r="K78" s="32">
        <v>3</v>
      </c>
      <c r="L78" s="32">
        <f t="shared" ref="L78:L81" si="14">SUM(C78:K78)</f>
        <v>43</v>
      </c>
      <c r="M78" s="32">
        <v>8</v>
      </c>
      <c r="N78" s="32">
        <v>6</v>
      </c>
      <c r="O78" s="32">
        <v>7</v>
      </c>
      <c r="P78" s="32">
        <v>6</v>
      </c>
      <c r="Q78" s="32">
        <v>6</v>
      </c>
      <c r="R78" s="32">
        <v>7</v>
      </c>
      <c r="S78" s="32">
        <v>4</v>
      </c>
      <c r="T78" s="32">
        <v>5</v>
      </c>
      <c r="U78" s="32">
        <v>5</v>
      </c>
      <c r="V78" s="32">
        <f t="shared" ref="V78:V81" si="15">SUM(M78:U78)</f>
        <v>54</v>
      </c>
      <c r="W78" s="27">
        <f>L78+V78</f>
        <v>97</v>
      </c>
    </row>
    <row r="79" spans="1:23">
      <c r="A79" s="38">
        <v>3</v>
      </c>
      <c r="B79" s="32" t="s">
        <v>52</v>
      </c>
      <c r="C79" s="32">
        <v>7</v>
      </c>
      <c r="D79" s="32">
        <v>7</v>
      </c>
      <c r="E79" s="32">
        <v>8</v>
      </c>
      <c r="F79" s="32">
        <v>5</v>
      </c>
      <c r="G79" s="32">
        <v>5</v>
      </c>
      <c r="H79" s="32">
        <v>6</v>
      </c>
      <c r="I79" s="32">
        <v>6</v>
      </c>
      <c r="J79" s="32">
        <v>6</v>
      </c>
      <c r="K79" s="32">
        <v>4</v>
      </c>
      <c r="L79" s="32">
        <f t="shared" si="14"/>
        <v>54</v>
      </c>
      <c r="M79" s="32">
        <v>6</v>
      </c>
      <c r="N79" s="32">
        <v>7</v>
      </c>
      <c r="O79" s="32">
        <v>6</v>
      </c>
      <c r="P79" s="32">
        <v>6</v>
      </c>
      <c r="Q79" s="32">
        <v>5</v>
      </c>
      <c r="R79" s="32">
        <v>6</v>
      </c>
      <c r="S79" s="32">
        <v>5</v>
      </c>
      <c r="T79" s="32">
        <v>7</v>
      </c>
      <c r="U79" s="32">
        <v>4</v>
      </c>
      <c r="V79" s="32">
        <f t="shared" si="15"/>
        <v>52</v>
      </c>
      <c r="W79" s="27">
        <f>L79+V79</f>
        <v>106</v>
      </c>
    </row>
    <row r="80" spans="1:23">
      <c r="A80" s="38">
        <v>4</v>
      </c>
      <c r="B80" s="32" t="s">
        <v>80</v>
      </c>
      <c r="C80" s="32">
        <v>6</v>
      </c>
      <c r="D80" s="32">
        <v>7</v>
      </c>
      <c r="E80" s="32">
        <v>6</v>
      </c>
      <c r="F80" s="32">
        <v>6</v>
      </c>
      <c r="G80" s="32">
        <v>7</v>
      </c>
      <c r="H80" s="32">
        <v>5</v>
      </c>
      <c r="I80" s="32">
        <v>6</v>
      </c>
      <c r="J80" s="32">
        <v>5</v>
      </c>
      <c r="K80" s="32">
        <v>7</v>
      </c>
      <c r="L80" s="32">
        <f t="shared" si="14"/>
        <v>55</v>
      </c>
      <c r="M80" s="32">
        <v>6</v>
      </c>
      <c r="N80" s="32">
        <v>6</v>
      </c>
      <c r="O80" s="32">
        <v>6</v>
      </c>
      <c r="P80" s="32">
        <v>5</v>
      </c>
      <c r="Q80" s="32">
        <v>4</v>
      </c>
      <c r="R80" s="32">
        <v>6</v>
      </c>
      <c r="S80" s="32">
        <v>6</v>
      </c>
      <c r="T80" s="32">
        <v>6</v>
      </c>
      <c r="U80" s="32">
        <v>5</v>
      </c>
      <c r="V80" s="32">
        <f t="shared" si="15"/>
        <v>50</v>
      </c>
      <c r="W80" s="27">
        <f>L80+V80</f>
        <v>105</v>
      </c>
    </row>
    <row r="81" spans="1:23">
      <c r="A81" s="38">
        <v>5</v>
      </c>
      <c r="B81" s="32" t="s">
        <v>38</v>
      </c>
      <c r="C81" s="32">
        <v>7</v>
      </c>
      <c r="D81" s="32">
        <v>11</v>
      </c>
      <c r="E81" s="32">
        <v>9</v>
      </c>
      <c r="F81" s="32">
        <v>5</v>
      </c>
      <c r="G81" s="32">
        <v>2</v>
      </c>
      <c r="H81" s="32">
        <v>8</v>
      </c>
      <c r="I81" s="32">
        <v>8</v>
      </c>
      <c r="J81" s="32">
        <v>6</v>
      </c>
      <c r="K81" s="32">
        <v>5</v>
      </c>
      <c r="L81" s="32">
        <f t="shared" si="14"/>
        <v>61</v>
      </c>
      <c r="M81" s="32">
        <v>7</v>
      </c>
      <c r="N81" s="32">
        <v>6</v>
      </c>
      <c r="O81" s="32">
        <v>7</v>
      </c>
      <c r="P81" s="32">
        <v>5</v>
      </c>
      <c r="Q81" s="32">
        <v>4</v>
      </c>
      <c r="R81" s="32">
        <v>6</v>
      </c>
      <c r="S81" s="32">
        <v>7</v>
      </c>
      <c r="T81" s="32">
        <v>8</v>
      </c>
      <c r="U81" s="32">
        <v>8</v>
      </c>
      <c r="V81" s="32">
        <f t="shared" si="15"/>
        <v>58</v>
      </c>
      <c r="W81" s="27">
        <f>L81+V81</f>
        <v>119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203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207</v>
      </c>
      <c r="W82" s="27">
        <f>SUM(W77:W81)-MAX(W77:W81)</f>
        <v>410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53" t="s">
        <v>2</v>
      </c>
      <c r="B84" s="53" t="s">
        <v>4</v>
      </c>
      <c r="C84" s="53" t="s">
        <v>222</v>
      </c>
      <c r="D84" s="53" t="s">
        <v>223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7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7"/>
    </row>
    <row r="86" spans="1:23" ht="15">
      <c r="A86" s="67">
        <v>16</v>
      </c>
      <c r="B86" s="27" t="str">
        <f>$B$33</f>
        <v>NEW RICHMOND</v>
      </c>
      <c r="C86" s="29">
        <f>$W$41</f>
        <v>354</v>
      </c>
      <c r="D86" s="29">
        <v>1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ht="15">
      <c r="A87" s="67">
        <v>14</v>
      </c>
      <c r="B87" s="27" t="str">
        <f>$B$44</f>
        <v>OSCEOLA</v>
      </c>
      <c r="C87" s="29">
        <f>$W$52</f>
        <v>357</v>
      </c>
      <c r="D87" s="29">
        <v>2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ht="15">
      <c r="A88" s="67">
        <v>12</v>
      </c>
      <c r="B88" s="27" t="str">
        <f>$B$64</f>
        <v>SOMERSET</v>
      </c>
      <c r="C88" s="29">
        <f>$W$72</f>
        <v>407</v>
      </c>
      <c r="D88" s="29">
        <v>3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ht="15">
      <c r="A89" s="67">
        <v>10</v>
      </c>
      <c r="B89" s="27" t="s">
        <v>22</v>
      </c>
      <c r="C89" s="29">
        <f>$W$82</f>
        <v>410</v>
      </c>
      <c r="D89" s="29">
        <v>4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ht="15">
      <c r="A90" s="67">
        <v>8</v>
      </c>
      <c r="B90" s="27" t="str">
        <f>$B$13</f>
        <v>BW</v>
      </c>
      <c r="C90" s="29">
        <f>$W$21</f>
        <v>414</v>
      </c>
      <c r="D90" s="29">
        <v>5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ht="15">
      <c r="A91" s="67">
        <v>6</v>
      </c>
      <c r="B91" s="27" t="str">
        <f>$B$23</f>
        <v>ELLSWORTH</v>
      </c>
      <c r="C91" s="29">
        <f>$W$31</f>
        <v>425</v>
      </c>
      <c r="D91" s="29">
        <v>6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5">
      <c r="A92" s="67">
        <v>4</v>
      </c>
      <c r="B92" s="27" t="str">
        <f>$B$54</f>
        <v>PRESCOTT</v>
      </c>
      <c r="C92" s="29">
        <f>$W$62</f>
        <v>427</v>
      </c>
      <c r="D92" s="29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5">
      <c r="A93" s="67">
        <v>2</v>
      </c>
      <c r="B93" s="27" t="str">
        <f>$B$3</f>
        <v>AMERY</v>
      </c>
      <c r="C93" s="29">
        <f>$W$11</f>
        <v>483</v>
      </c>
      <c r="D93" s="29">
        <v>8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52" t="s">
        <v>7</v>
      </c>
      <c r="B95" s="52" t="s">
        <v>6</v>
      </c>
      <c r="C95" s="53" t="s">
        <v>222</v>
      </c>
      <c r="D95" s="52" t="s">
        <v>223</v>
      </c>
      <c r="E95" s="52" t="s">
        <v>224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17</v>
      </c>
      <c r="B97" s="27" t="str">
        <f>$B$47</f>
        <v>Casey Danielson</v>
      </c>
      <c r="C97" s="29">
        <f>$W$47</f>
        <v>71</v>
      </c>
      <c r="D97" s="29">
        <v>1</v>
      </c>
      <c r="E97" s="29">
        <v>20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17</v>
      </c>
      <c r="B98" s="27" t="str">
        <f>$B$48</f>
        <v>Emilie Anderson</v>
      </c>
      <c r="C98" s="29">
        <f>$W$48</f>
        <v>84</v>
      </c>
      <c r="D98" s="29">
        <v>2</v>
      </c>
      <c r="E98" s="29">
        <v>18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16</v>
      </c>
      <c r="B99" s="27" t="str">
        <f>$B$37</f>
        <v>Leah Bauer</v>
      </c>
      <c r="C99" s="29">
        <f>$W$37</f>
        <v>86</v>
      </c>
      <c r="D99" s="29">
        <v>3</v>
      </c>
      <c r="E99" s="29">
        <v>16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16</v>
      </c>
      <c r="B100" s="27" t="str">
        <f>$B$36</f>
        <v>Hannah Wheeler</v>
      </c>
      <c r="C100" s="29">
        <f>$W$36</f>
        <v>87</v>
      </c>
      <c r="D100" s="29">
        <v>4</v>
      </c>
      <c r="E100" s="29">
        <v>14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19</v>
      </c>
      <c r="B101" s="27" t="str">
        <f>$B$26</f>
        <v>Aubrey Langer</v>
      </c>
      <c r="C101" s="29">
        <f>$W$26</f>
        <v>89</v>
      </c>
      <c r="D101" s="29">
        <v>5</v>
      </c>
      <c r="E101" s="29">
        <v>12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16</v>
      </c>
      <c r="B102" s="27" t="str">
        <f>$B$38</f>
        <v>Alex Wheeler</v>
      </c>
      <c r="C102" s="29">
        <f>$W$38</f>
        <v>90</v>
      </c>
      <c r="D102" s="29">
        <v>6</v>
      </c>
      <c r="E102" s="29">
        <v>10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18</v>
      </c>
      <c r="B103" s="27" t="str">
        <f>$B$16</f>
        <v>Heidi Hinz</v>
      </c>
      <c r="C103" s="29">
        <f>$W$16</f>
        <v>90</v>
      </c>
      <c r="D103" s="29">
        <v>7</v>
      </c>
      <c r="E103" s="29">
        <v>10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16</v>
      </c>
      <c r="B104" s="27" t="str">
        <f>$B$39</f>
        <v>Rachael Ziller</v>
      </c>
      <c r="C104" s="29">
        <f>$W$39</f>
        <v>91</v>
      </c>
      <c r="D104" s="29">
        <v>8</v>
      </c>
      <c r="E104" s="29">
        <v>8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23</v>
      </c>
      <c r="B105" s="27" t="str">
        <f>$B$59</f>
        <v>Katie Filkins</v>
      </c>
      <c r="C105" s="29">
        <f>$W$59</f>
        <v>93</v>
      </c>
      <c r="D105" s="29">
        <v>9</v>
      </c>
      <c r="E105" s="29">
        <v>6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20</v>
      </c>
      <c r="B106" s="27" t="str">
        <f>$B$68</f>
        <v>Sammi Wolff</v>
      </c>
      <c r="C106" s="29">
        <f>$W$68</f>
        <v>94</v>
      </c>
      <c r="D106" s="29">
        <v>10</v>
      </c>
      <c r="E106" s="29">
        <v>4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17</v>
      </c>
      <c r="B107" s="27" t="str">
        <f>$B$50</f>
        <v>Emily Gjerning</v>
      </c>
      <c r="C107" s="29">
        <f>$W$50</f>
        <v>94</v>
      </c>
      <c r="D107" s="29">
        <v>11</v>
      </c>
      <c r="E107" s="29">
        <v>4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16</v>
      </c>
      <c r="B108" s="27" t="str">
        <f>$B$40</f>
        <v>Jordan Peterson</v>
      </c>
      <c r="C108" s="29">
        <f>$W$40</f>
        <v>97</v>
      </c>
      <c r="D108" s="29">
        <v>12</v>
      </c>
      <c r="E108" s="29">
        <v>2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18</v>
      </c>
      <c r="B109" s="27" t="str">
        <f>$B$18</f>
        <v>Shelby Weiske</v>
      </c>
      <c r="C109" s="29">
        <f>$W$18</f>
        <v>97</v>
      </c>
      <c r="D109" s="29">
        <v>13</v>
      </c>
      <c r="E109" s="29">
        <v>2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22</v>
      </c>
      <c r="B110" s="27" t="str">
        <f>$B$78</f>
        <v>Kelsey McKenna</v>
      </c>
      <c r="C110" s="29">
        <f>$W$78</f>
        <v>97</v>
      </c>
      <c r="D110" s="29">
        <v>14</v>
      </c>
      <c r="E110" s="29">
        <v>2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20</v>
      </c>
      <c r="B111" s="27" t="str">
        <f>$B$67</f>
        <v>Carley Seibel</v>
      </c>
      <c r="C111" s="29">
        <f>$W$67</f>
        <v>99</v>
      </c>
      <c r="D111" s="29">
        <v>15</v>
      </c>
      <c r="E111" s="29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18</v>
      </c>
      <c r="B112" s="27" t="str">
        <f>$B$17</f>
        <v>Lindsay Veenendall</v>
      </c>
      <c r="C112" s="29">
        <f>$W$17</f>
        <v>101</v>
      </c>
      <c r="D112" s="29">
        <v>16</v>
      </c>
      <c r="E112" s="29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22</v>
      </c>
      <c r="B113" s="27" t="str">
        <f>$B$77</f>
        <v>Arinn Disalvo</v>
      </c>
      <c r="C113" s="29">
        <f>$W$77</f>
        <v>102</v>
      </c>
      <c r="D113" s="29">
        <v>17</v>
      </c>
      <c r="E113" s="29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20</v>
      </c>
      <c r="B114" s="27" t="str">
        <f>$B$69</f>
        <v>Stacey Bracht</v>
      </c>
      <c r="C114" s="29">
        <f>$W$69</f>
        <v>105</v>
      </c>
      <c r="D114" s="29">
        <v>18</v>
      </c>
      <c r="E114" s="29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22</v>
      </c>
      <c r="B115" s="27" t="str">
        <f>$B$80</f>
        <v>Katlyn Delander</v>
      </c>
      <c r="C115" s="29">
        <f>$W$80</f>
        <v>105</v>
      </c>
      <c r="D115" s="29">
        <v>19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23</v>
      </c>
      <c r="B116" s="27" t="str">
        <f>$B$60</f>
        <v>Heidi Tayson</v>
      </c>
      <c r="C116" s="29">
        <f>$W$60</f>
        <v>106</v>
      </c>
      <c r="D116" s="29">
        <v>20</v>
      </c>
      <c r="E116" s="29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22</v>
      </c>
      <c r="B117" s="27" t="str">
        <f>$B$79</f>
        <v>Rebecca Isnardi</v>
      </c>
      <c r="C117" s="29">
        <f>$W$79</f>
        <v>106</v>
      </c>
      <c r="D117" s="29">
        <v>21</v>
      </c>
      <c r="E117" s="29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19</v>
      </c>
      <c r="B118" s="27" t="str">
        <f>$B$27</f>
        <v>Chloe Spriggle</v>
      </c>
      <c r="C118" s="29">
        <f>$W$27</f>
        <v>107</v>
      </c>
      <c r="D118" s="29">
        <v>22</v>
      </c>
      <c r="E118" s="29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17</v>
      </c>
      <c r="B119" s="27" t="str">
        <f>$B$49</f>
        <v>Megan Baehr</v>
      </c>
      <c r="C119" s="29">
        <f>$W$49</f>
        <v>108</v>
      </c>
      <c r="D119" s="29">
        <v>23</v>
      </c>
      <c r="E119" s="29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20</v>
      </c>
      <c r="B120" s="27" t="str">
        <f>$B$70</f>
        <v>Haylee McMahon</v>
      </c>
      <c r="C120" s="29">
        <f>$W$70</f>
        <v>109</v>
      </c>
      <c r="D120" s="29">
        <v>24</v>
      </c>
      <c r="E120" s="29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335</v>
      </c>
      <c r="B121" s="27" t="str">
        <f>$B$6</f>
        <v>Anna Waterman</v>
      </c>
      <c r="C121" s="29">
        <f>$W$6</f>
        <v>110</v>
      </c>
      <c r="D121" s="29">
        <v>25</v>
      </c>
      <c r="E121" s="29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19</v>
      </c>
      <c r="B122" s="27" t="str">
        <f>$B$30</f>
        <v>Jilliane Paquet</v>
      </c>
      <c r="C122" s="29">
        <f>$W$30</f>
        <v>110</v>
      </c>
      <c r="D122" s="29">
        <v>26</v>
      </c>
      <c r="E122" s="29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23</v>
      </c>
      <c r="B123" s="27" t="str">
        <f>$B$57</f>
        <v>Hannah Lebakken</v>
      </c>
      <c r="C123" s="29">
        <f>$W$57</f>
        <v>112</v>
      </c>
      <c r="D123" s="29">
        <v>27</v>
      </c>
      <c r="E123" s="29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17</v>
      </c>
      <c r="B124" s="27" t="str">
        <f>$B$51</f>
        <v>Tianna Anderson</v>
      </c>
      <c r="C124" s="29">
        <f>$W$51</f>
        <v>113</v>
      </c>
      <c r="D124" s="29">
        <v>28</v>
      </c>
      <c r="E124" s="29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335</v>
      </c>
      <c r="B125" s="27" t="str">
        <f>$B$7</f>
        <v>Shannon Krueger</v>
      </c>
      <c r="C125" s="29">
        <f>$W$7</f>
        <v>115</v>
      </c>
      <c r="D125" s="29">
        <v>29</v>
      </c>
      <c r="E125" s="29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23</v>
      </c>
      <c r="B126" s="27" t="str">
        <f>$B$58</f>
        <v>Megan Westerberg</v>
      </c>
      <c r="C126" s="29">
        <f>$W$58</f>
        <v>116</v>
      </c>
      <c r="D126" s="29">
        <v>30</v>
      </c>
      <c r="E126" s="29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23</v>
      </c>
      <c r="B127" s="27" t="str">
        <f>$B$61</f>
        <v>Courtney Brinker</v>
      </c>
      <c r="C127" s="29">
        <f>$W$61</f>
        <v>116</v>
      </c>
      <c r="D127" s="29">
        <v>31</v>
      </c>
      <c r="E127" s="29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19</v>
      </c>
      <c r="B128" s="27" t="str">
        <f>$B$29</f>
        <v>Karissa Seibel</v>
      </c>
      <c r="C128" s="29">
        <f>$W$29</f>
        <v>119</v>
      </c>
      <c r="D128" s="29">
        <v>32</v>
      </c>
      <c r="E128" s="29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22</v>
      </c>
      <c r="B129" s="27" t="str">
        <f>$B$81</f>
        <v>Janelle Olson</v>
      </c>
      <c r="C129" s="29">
        <f>$W$81</f>
        <v>119</v>
      </c>
      <c r="D129" s="29">
        <v>33</v>
      </c>
      <c r="E129" s="29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335</v>
      </c>
      <c r="B130" s="27" t="str">
        <f>$B$8</f>
        <v>Jessy Erspamer</v>
      </c>
      <c r="C130" s="29">
        <f>$W$8</f>
        <v>120</v>
      </c>
      <c r="D130" s="29">
        <v>34</v>
      </c>
      <c r="E130" s="29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19</v>
      </c>
      <c r="B131" s="27" t="str">
        <f>$B$28</f>
        <v>Hanna Hines</v>
      </c>
      <c r="C131" s="29">
        <f>$W$28</f>
        <v>124</v>
      </c>
      <c r="D131" s="29">
        <v>35</v>
      </c>
      <c r="E131" s="29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27" t="s">
        <v>18</v>
      </c>
      <c r="B132" s="27" t="str">
        <f>$B$19</f>
        <v>Heather Bol</v>
      </c>
      <c r="C132" s="29">
        <f>$W$19</f>
        <v>126</v>
      </c>
      <c r="D132" s="29">
        <v>36</v>
      </c>
      <c r="E132" s="29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>
      <c r="A133" s="27" t="s">
        <v>20</v>
      </c>
      <c r="B133" s="27" t="str">
        <f>$B$71</f>
        <v>Rachael Briggs</v>
      </c>
      <c r="C133" s="29">
        <f>$W$71</f>
        <v>126</v>
      </c>
      <c r="D133" s="29">
        <v>37</v>
      </c>
      <c r="E133" s="29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>
      <c r="A134" s="27" t="s">
        <v>335</v>
      </c>
      <c r="B134" s="27" t="str">
        <f>$B$9</f>
        <v>Amanda Worthington</v>
      </c>
      <c r="C134" s="29">
        <f>$W$9</f>
        <v>138</v>
      </c>
      <c r="D134" s="29">
        <v>38</v>
      </c>
      <c r="E134" s="29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>
      <c r="A135" s="27" t="s">
        <v>18</v>
      </c>
      <c r="B135" t="str">
        <f>$B$20</f>
        <v>Monica McNamara</v>
      </c>
      <c r="C135" s="68">
        <f>$W$20</f>
        <v>146</v>
      </c>
      <c r="D135" s="29">
        <v>39</v>
      </c>
      <c r="E135" s="29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>
      <c r="A136" s="27" t="s">
        <v>335</v>
      </c>
      <c r="B136" s="27">
        <f>$B$10</f>
        <v>0</v>
      </c>
      <c r="C136" s="29">
        <f>$W$10</f>
        <v>152</v>
      </c>
      <c r="D136" s="29">
        <v>40</v>
      </c>
    </row>
  </sheetData>
  <sortState ref="A97:C136">
    <sortCondition ref="C97:C136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A3" sqref="A3"/>
    </sheetView>
  </sheetViews>
  <sheetFormatPr defaultRowHeight="12.75"/>
  <cols>
    <col min="3" max="3" width="8.28515625" customWidth="1"/>
    <col min="4" max="4" width="3.42578125" customWidth="1"/>
    <col min="5" max="5" width="22.28515625" customWidth="1"/>
    <col min="6" max="6" width="6.7109375" customWidth="1"/>
    <col min="7" max="7" width="6.85546875" customWidth="1"/>
    <col min="8" max="8" width="7.42578125" customWidth="1"/>
    <col min="9" max="9" width="2.7109375" customWidth="1"/>
    <col min="11" max="11" width="2.42578125" customWidth="1"/>
    <col min="12" max="12" width="31.85546875" customWidth="1"/>
    <col min="13" max="13" width="3.42578125" customWidth="1"/>
  </cols>
  <sheetData>
    <row r="1" spans="1: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73" t="s">
        <v>112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F3" s="4"/>
    </row>
    <row r="4" spans="1:15">
      <c r="A4" s="73" t="s">
        <v>0</v>
      </c>
      <c r="B4" s="73"/>
      <c r="C4" s="73"/>
      <c r="D4" s="73"/>
      <c r="E4" s="73"/>
      <c r="F4" s="4"/>
      <c r="G4" s="73" t="s">
        <v>5</v>
      </c>
      <c r="H4" s="73"/>
      <c r="I4" s="73"/>
      <c r="J4" s="73"/>
      <c r="K4" s="73"/>
      <c r="L4" s="73"/>
      <c r="M4" s="73"/>
      <c r="N4" s="73"/>
      <c r="O4" s="73"/>
    </row>
    <row r="5" spans="1:15">
      <c r="F5" s="4"/>
    </row>
    <row r="6" spans="1:15">
      <c r="A6" t="s">
        <v>1</v>
      </c>
      <c r="B6" t="s">
        <v>2</v>
      </c>
      <c r="C6" t="s">
        <v>3</v>
      </c>
      <c r="E6" s="21" t="s">
        <v>4</v>
      </c>
      <c r="F6" s="4"/>
      <c r="G6" t="s">
        <v>1</v>
      </c>
      <c r="H6" t="s">
        <v>2</v>
      </c>
      <c r="J6" t="s">
        <v>3</v>
      </c>
      <c r="L6" s="21" t="s">
        <v>6</v>
      </c>
      <c r="N6" s="21" t="s">
        <v>7</v>
      </c>
    </row>
    <row r="7" spans="1:15">
      <c r="F7" s="4"/>
    </row>
    <row r="8" spans="1:15">
      <c r="A8" s="21">
        <v>1</v>
      </c>
      <c r="B8" s="21">
        <v>8</v>
      </c>
      <c r="C8" s="8">
        <v>183</v>
      </c>
      <c r="E8" s="2" t="s">
        <v>10</v>
      </c>
      <c r="F8" s="4"/>
      <c r="G8" s="21">
        <v>1</v>
      </c>
      <c r="H8" s="21">
        <v>10</v>
      </c>
      <c r="I8" s="21"/>
      <c r="J8" s="8">
        <v>43</v>
      </c>
      <c r="K8" s="3"/>
      <c r="L8" s="2" t="s">
        <v>93</v>
      </c>
      <c r="N8" s="8" t="s">
        <v>16</v>
      </c>
    </row>
    <row r="9" spans="1:15">
      <c r="A9" s="21"/>
      <c r="B9" s="21"/>
      <c r="C9" s="21"/>
      <c r="F9" s="4"/>
      <c r="G9" s="21"/>
      <c r="H9" s="21"/>
      <c r="I9" s="21"/>
      <c r="J9" s="21"/>
      <c r="N9" s="21"/>
    </row>
    <row r="10" spans="1:15">
      <c r="A10" s="21">
        <v>2</v>
      </c>
      <c r="B10" s="21">
        <v>7</v>
      </c>
      <c r="C10" s="8">
        <v>197</v>
      </c>
      <c r="E10" s="2" t="s">
        <v>13</v>
      </c>
      <c r="F10" s="4"/>
      <c r="G10" s="21">
        <v>2</v>
      </c>
      <c r="H10" s="21">
        <v>9</v>
      </c>
      <c r="I10" s="21"/>
      <c r="J10" s="8">
        <v>44</v>
      </c>
      <c r="K10" s="3"/>
      <c r="L10" s="2" t="s">
        <v>94</v>
      </c>
      <c r="N10" s="8" t="s">
        <v>16</v>
      </c>
    </row>
    <row r="11" spans="1:15">
      <c r="A11" s="21"/>
      <c r="B11" s="21"/>
      <c r="C11" s="21"/>
      <c r="F11" s="4"/>
    </row>
    <row r="12" spans="1:15">
      <c r="A12" s="21">
        <v>3</v>
      </c>
      <c r="B12" s="21">
        <v>6</v>
      </c>
      <c r="C12" s="8">
        <v>202</v>
      </c>
      <c r="E12" s="2" t="s">
        <v>14</v>
      </c>
      <c r="F12" s="4"/>
      <c r="G12" s="21">
        <v>3</v>
      </c>
      <c r="H12" s="21">
        <v>8</v>
      </c>
      <c r="I12" s="21"/>
      <c r="J12" s="8">
        <v>45</v>
      </c>
      <c r="K12" s="3"/>
      <c r="L12" s="2" t="s">
        <v>95</v>
      </c>
      <c r="N12" s="8" t="s">
        <v>16</v>
      </c>
    </row>
    <row r="13" spans="1:15">
      <c r="A13" s="21"/>
      <c r="B13" s="21"/>
      <c r="C13" s="21"/>
      <c r="F13" s="4"/>
      <c r="G13" s="21"/>
      <c r="H13" s="21"/>
      <c r="I13" s="21"/>
      <c r="J13" s="21"/>
      <c r="N13" s="21"/>
    </row>
    <row r="14" spans="1:15">
      <c r="A14" s="21">
        <v>4</v>
      </c>
      <c r="B14" s="21">
        <v>5</v>
      </c>
      <c r="C14" s="8">
        <v>218</v>
      </c>
      <c r="E14" s="2" t="s">
        <v>22</v>
      </c>
      <c r="F14" s="4"/>
      <c r="G14" s="21">
        <v>4</v>
      </c>
      <c r="H14" s="21">
        <v>7</v>
      </c>
      <c r="I14" s="21"/>
      <c r="J14" s="8">
        <v>46</v>
      </c>
      <c r="K14" s="3"/>
      <c r="L14" s="2" t="s">
        <v>96</v>
      </c>
      <c r="N14" s="8" t="s">
        <v>19</v>
      </c>
    </row>
    <row r="15" spans="1:15">
      <c r="A15" s="21"/>
      <c r="B15" s="21"/>
      <c r="C15" s="21"/>
      <c r="F15" s="4"/>
      <c r="G15" s="21"/>
      <c r="H15" s="21"/>
      <c r="I15" s="21"/>
      <c r="J15" s="10"/>
      <c r="K15" s="3"/>
      <c r="L15" s="3"/>
      <c r="M15" s="3"/>
      <c r="N15" s="10"/>
    </row>
    <row r="16" spans="1:15">
      <c r="A16" s="21">
        <v>5</v>
      </c>
      <c r="B16" s="21">
        <v>4</v>
      </c>
      <c r="C16" s="8">
        <v>220</v>
      </c>
      <c r="E16" s="2" t="s">
        <v>12</v>
      </c>
      <c r="F16" s="4"/>
      <c r="G16" s="21">
        <v>5</v>
      </c>
      <c r="H16" s="21">
        <v>6</v>
      </c>
      <c r="I16" s="21"/>
      <c r="J16" s="22">
        <v>47</v>
      </c>
      <c r="L16" s="15" t="s">
        <v>97</v>
      </c>
      <c r="N16" s="8" t="s">
        <v>20</v>
      </c>
    </row>
    <row r="17" spans="1:14">
      <c r="A17" s="21"/>
      <c r="B17" s="21"/>
      <c r="C17" s="21"/>
      <c r="F17" s="4"/>
    </row>
    <row r="18" spans="1:14">
      <c r="A18" s="21">
        <v>6</v>
      </c>
      <c r="B18" s="21">
        <v>3</v>
      </c>
      <c r="C18" s="8">
        <v>236</v>
      </c>
      <c r="E18" s="2" t="s">
        <v>11</v>
      </c>
      <c r="F18" s="4"/>
      <c r="G18" s="21">
        <v>6</v>
      </c>
      <c r="H18" s="21">
        <v>5</v>
      </c>
      <c r="I18" s="21"/>
      <c r="J18" s="8">
        <v>48</v>
      </c>
      <c r="K18" s="3"/>
      <c r="L18" s="2" t="s">
        <v>98</v>
      </c>
      <c r="N18" s="8" t="s">
        <v>17</v>
      </c>
    </row>
    <row r="19" spans="1:14">
      <c r="A19" s="21"/>
      <c r="B19" s="21"/>
      <c r="C19" s="21"/>
      <c r="F19" s="4"/>
      <c r="G19" s="23">
        <v>6</v>
      </c>
      <c r="H19" s="23">
        <v>5</v>
      </c>
      <c r="I19" s="23"/>
      <c r="J19" s="8">
        <v>48</v>
      </c>
      <c r="K19" s="3"/>
      <c r="L19" s="2" t="s">
        <v>65</v>
      </c>
      <c r="N19" s="8" t="s">
        <v>19</v>
      </c>
    </row>
    <row r="20" spans="1:14">
      <c r="A20" s="21">
        <v>7</v>
      </c>
      <c r="B20" s="21">
        <v>2</v>
      </c>
      <c r="C20" s="8">
        <v>257</v>
      </c>
      <c r="E20" s="2" t="s">
        <v>9</v>
      </c>
      <c r="F20" s="4"/>
      <c r="G20" s="23">
        <v>6</v>
      </c>
      <c r="H20" s="23">
        <v>5</v>
      </c>
      <c r="I20" s="23"/>
      <c r="J20" s="8">
        <v>48</v>
      </c>
      <c r="K20" s="3"/>
      <c r="L20" s="2" t="s">
        <v>99</v>
      </c>
      <c r="N20" s="8" t="s">
        <v>17</v>
      </c>
    </row>
    <row r="21" spans="1:14">
      <c r="A21" s="21"/>
      <c r="B21" s="21"/>
      <c r="C21" s="21"/>
      <c r="F21" s="4"/>
    </row>
    <row r="22" spans="1:14">
      <c r="A22" s="10">
        <v>8</v>
      </c>
      <c r="B22" s="10">
        <v>1</v>
      </c>
      <c r="C22" s="8">
        <v>263</v>
      </c>
      <c r="E22" s="2" t="s">
        <v>18</v>
      </c>
      <c r="F22" s="4"/>
      <c r="G22" s="21">
        <v>7</v>
      </c>
      <c r="H22" s="21">
        <v>4</v>
      </c>
      <c r="I22" s="21"/>
      <c r="J22" s="8">
        <v>49</v>
      </c>
      <c r="K22" s="3"/>
      <c r="L22" s="2" t="s">
        <v>100</v>
      </c>
      <c r="N22" s="8" t="s">
        <v>17</v>
      </c>
    </row>
    <row r="23" spans="1:14">
      <c r="A23" s="10"/>
      <c r="B23" s="10"/>
      <c r="C23" s="10"/>
      <c r="D23" s="3"/>
      <c r="E23" s="3"/>
      <c r="F23" s="4"/>
      <c r="G23" s="21"/>
      <c r="H23" s="21"/>
      <c r="I23" s="21"/>
      <c r="J23" s="10"/>
      <c r="K23" s="3"/>
      <c r="L23" s="3"/>
      <c r="M23" s="3"/>
      <c r="N23" s="10"/>
    </row>
    <row r="24" spans="1:14">
      <c r="A24" s="10"/>
      <c r="B24" s="10"/>
      <c r="C24" s="10"/>
      <c r="D24" s="3"/>
      <c r="E24" s="3"/>
      <c r="F24" s="4"/>
      <c r="G24" s="21">
        <v>8</v>
      </c>
      <c r="H24" s="21">
        <v>3</v>
      </c>
      <c r="I24" s="21"/>
      <c r="J24" s="8">
        <v>50</v>
      </c>
      <c r="K24" s="3"/>
      <c r="L24" s="2" t="s">
        <v>101</v>
      </c>
      <c r="N24" s="8" t="s">
        <v>22</v>
      </c>
    </row>
    <row r="25" spans="1:14">
      <c r="A25" s="10"/>
      <c r="B25" s="10"/>
      <c r="C25" s="10"/>
      <c r="D25" s="3"/>
      <c r="E25" s="3"/>
      <c r="F25" s="4"/>
      <c r="G25" s="10"/>
      <c r="H25" s="10"/>
      <c r="I25" s="10"/>
      <c r="J25" s="10"/>
      <c r="K25" s="3"/>
      <c r="L25" s="3"/>
      <c r="M25" s="3"/>
      <c r="N25" s="10"/>
    </row>
    <row r="26" spans="1:14">
      <c r="A26" s="10"/>
      <c r="B26" s="10"/>
      <c r="C26" s="10"/>
      <c r="D26" s="3"/>
      <c r="E26" s="3"/>
      <c r="F26" s="4"/>
      <c r="G26" s="21">
        <v>9</v>
      </c>
      <c r="H26" s="21">
        <v>2</v>
      </c>
      <c r="I26" s="21"/>
      <c r="J26" s="8">
        <v>51</v>
      </c>
      <c r="K26" s="3"/>
      <c r="L26" s="2" t="s">
        <v>63</v>
      </c>
      <c r="N26" s="8" t="s">
        <v>16</v>
      </c>
    </row>
    <row r="27" spans="1:14">
      <c r="A27" s="3"/>
      <c r="B27" s="3"/>
      <c r="C27" s="3"/>
      <c r="D27" s="3"/>
      <c r="E27" s="3"/>
      <c r="F27" s="4"/>
      <c r="G27" s="23">
        <v>9</v>
      </c>
      <c r="H27" s="23">
        <v>2</v>
      </c>
      <c r="I27" s="23"/>
      <c r="J27" s="8">
        <v>51</v>
      </c>
      <c r="K27" s="3"/>
      <c r="L27" s="2" t="s">
        <v>102</v>
      </c>
      <c r="N27" s="8" t="s">
        <v>16</v>
      </c>
    </row>
    <row r="28" spans="1:14">
      <c r="F28" s="4"/>
    </row>
    <row r="29" spans="1:14">
      <c r="F29" s="4"/>
      <c r="G29" s="21">
        <v>10</v>
      </c>
      <c r="H29" s="21">
        <v>1</v>
      </c>
      <c r="I29" s="21"/>
      <c r="J29" s="8">
        <v>52</v>
      </c>
      <c r="K29" s="3"/>
      <c r="L29" s="2" t="s">
        <v>103</v>
      </c>
      <c r="M29" s="3"/>
      <c r="N29" s="8" t="s">
        <v>17</v>
      </c>
    </row>
    <row r="30" spans="1:14">
      <c r="A30" t="s">
        <v>8</v>
      </c>
      <c r="B30" s="9">
        <v>40770</v>
      </c>
      <c r="C30" s="2"/>
      <c r="F30" s="4"/>
    </row>
    <row r="31" spans="1:14">
      <c r="F31" s="4"/>
    </row>
    <row r="32" spans="1:14">
      <c r="A32" t="s">
        <v>1</v>
      </c>
      <c r="B32" s="2" t="s">
        <v>84</v>
      </c>
      <c r="C32" s="2"/>
      <c r="D32" s="2"/>
      <c r="E32" s="2"/>
      <c r="F32" s="4"/>
    </row>
    <row r="33" spans="6:6">
      <c r="F33" s="4"/>
    </row>
    <row r="34" spans="6:6">
      <c r="F34" s="4"/>
    </row>
    <row r="35" spans="6:6">
      <c r="F35" s="4"/>
    </row>
    <row r="36" spans="6:6">
      <c r="F36" s="4"/>
    </row>
    <row r="37" spans="6:6">
      <c r="F37" s="4"/>
    </row>
    <row r="38" spans="6:6">
      <c r="F38" s="4"/>
    </row>
    <row r="39" spans="6:6">
      <c r="F39" s="4"/>
    </row>
    <row r="40" spans="6:6">
      <c r="F40" s="4"/>
    </row>
    <row r="41" spans="6:6">
      <c r="F41" s="4"/>
    </row>
    <row r="42" spans="6:6">
      <c r="F42" s="4"/>
    </row>
    <row r="43" spans="6:6">
      <c r="F43" s="4"/>
    </row>
    <row r="44" spans="6:6">
      <c r="F44" s="4"/>
    </row>
    <row r="45" spans="6:6">
      <c r="F45" s="4"/>
    </row>
    <row r="46" spans="6:6">
      <c r="F46" s="4"/>
    </row>
    <row r="47" spans="6:6">
      <c r="F47" s="4"/>
    </row>
    <row r="48" spans="6:6">
      <c r="F48" s="4"/>
    </row>
    <row r="49" spans="6:6">
      <c r="F49" s="4"/>
    </row>
  </sheetData>
  <mergeCells count="4">
    <mergeCell ref="A1:O1"/>
    <mergeCell ref="A2:O2"/>
    <mergeCell ref="A4:E4"/>
    <mergeCell ref="G4:O4"/>
  </mergeCells>
  <pageMargins left="0" right="0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C53" sqref="C53"/>
    </sheetView>
  </sheetViews>
  <sheetFormatPr defaultRowHeight="12.75"/>
  <cols>
    <col min="3" max="3" width="8.28515625" customWidth="1"/>
    <col min="4" max="4" width="3.42578125" customWidth="1"/>
    <col min="5" max="5" width="22.28515625" customWidth="1"/>
    <col min="6" max="6" width="6.7109375" customWidth="1"/>
    <col min="7" max="7" width="6.85546875" customWidth="1"/>
    <col min="8" max="8" width="7.42578125" customWidth="1"/>
    <col min="9" max="9" width="2.7109375" customWidth="1"/>
    <col min="11" max="11" width="2.42578125" customWidth="1"/>
    <col min="12" max="12" width="31.85546875" customWidth="1"/>
    <col min="13" max="13" width="3.42578125" customWidth="1"/>
  </cols>
  <sheetData>
    <row r="1" spans="1: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73" t="s">
        <v>111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F3" s="4"/>
    </row>
    <row r="4" spans="1:15">
      <c r="A4" s="73" t="s">
        <v>0</v>
      </c>
      <c r="B4" s="73"/>
      <c r="C4" s="73"/>
      <c r="D4" s="73"/>
      <c r="E4" s="73"/>
      <c r="F4" s="4"/>
      <c r="G4" s="73" t="s">
        <v>5</v>
      </c>
      <c r="H4" s="73"/>
      <c r="I4" s="73"/>
      <c r="J4" s="73"/>
      <c r="K4" s="73"/>
      <c r="L4" s="73"/>
      <c r="M4" s="73"/>
      <c r="N4" s="73"/>
      <c r="O4" s="73"/>
    </row>
    <row r="5" spans="1:15">
      <c r="F5" s="4"/>
    </row>
    <row r="6" spans="1:15">
      <c r="A6" t="s">
        <v>1</v>
      </c>
      <c r="B6" t="s">
        <v>2</v>
      </c>
      <c r="C6" t="s">
        <v>3</v>
      </c>
      <c r="E6" s="21" t="s">
        <v>4</v>
      </c>
      <c r="F6" s="4"/>
      <c r="G6" t="s">
        <v>1</v>
      </c>
      <c r="H6" t="s">
        <v>2</v>
      </c>
      <c r="J6" t="s">
        <v>3</v>
      </c>
      <c r="L6" s="21" t="s">
        <v>6</v>
      </c>
      <c r="N6" s="21" t="s">
        <v>7</v>
      </c>
    </row>
    <row r="7" spans="1:15">
      <c r="F7" s="4"/>
    </row>
    <row r="8" spans="1:15">
      <c r="A8" s="21">
        <v>1</v>
      </c>
      <c r="B8" s="21">
        <v>8</v>
      </c>
      <c r="C8" s="8">
        <v>170</v>
      </c>
      <c r="E8" s="2" t="s">
        <v>10</v>
      </c>
      <c r="F8" s="4"/>
      <c r="G8" s="21">
        <v>1</v>
      </c>
      <c r="H8" s="21">
        <v>10</v>
      </c>
      <c r="I8" s="21"/>
      <c r="J8" s="8">
        <v>33</v>
      </c>
      <c r="K8" s="3"/>
      <c r="L8" s="2" t="s">
        <v>66</v>
      </c>
      <c r="N8" s="8" t="s">
        <v>17</v>
      </c>
    </row>
    <row r="9" spans="1:15">
      <c r="A9" s="21"/>
      <c r="B9" s="21"/>
      <c r="C9" s="21"/>
      <c r="F9" s="4"/>
      <c r="G9" s="21"/>
      <c r="H9" s="21"/>
      <c r="I9" s="21"/>
      <c r="J9" s="21"/>
      <c r="N9" s="21"/>
    </row>
    <row r="10" spans="1:15">
      <c r="A10" s="21">
        <v>2</v>
      </c>
      <c r="B10" s="21">
        <v>7</v>
      </c>
      <c r="C10" s="8">
        <v>187</v>
      </c>
      <c r="E10" s="2" t="s">
        <v>13</v>
      </c>
      <c r="F10" s="4"/>
      <c r="G10" s="21">
        <v>2</v>
      </c>
      <c r="H10" s="21">
        <v>9</v>
      </c>
      <c r="I10" s="21"/>
      <c r="J10" s="8">
        <v>40</v>
      </c>
      <c r="K10" s="3"/>
      <c r="L10" s="2" t="s">
        <v>102</v>
      </c>
      <c r="N10" s="8" t="s">
        <v>16</v>
      </c>
    </row>
    <row r="11" spans="1:15">
      <c r="A11" s="21"/>
      <c r="B11" s="21"/>
      <c r="C11" s="21"/>
      <c r="F11" s="4"/>
    </row>
    <row r="12" spans="1:15">
      <c r="A12" s="21">
        <v>3</v>
      </c>
      <c r="B12" s="21">
        <v>6</v>
      </c>
      <c r="C12" s="8">
        <v>200</v>
      </c>
      <c r="E12" s="2" t="s">
        <v>12</v>
      </c>
      <c r="F12" s="4"/>
      <c r="G12" s="21">
        <v>3</v>
      </c>
      <c r="H12" s="21">
        <v>8</v>
      </c>
      <c r="I12" s="21"/>
      <c r="J12" s="8">
        <v>42</v>
      </c>
      <c r="K12" s="3"/>
      <c r="L12" s="2" t="s">
        <v>63</v>
      </c>
      <c r="N12" s="8" t="s">
        <v>16</v>
      </c>
    </row>
    <row r="13" spans="1:15">
      <c r="A13" s="21"/>
      <c r="B13" s="21"/>
      <c r="C13" s="21"/>
      <c r="F13" s="4"/>
      <c r="G13" s="21"/>
      <c r="H13" s="21"/>
      <c r="I13" s="21"/>
      <c r="J13" s="21"/>
      <c r="N13" s="21"/>
    </row>
    <row r="14" spans="1:15">
      <c r="A14" s="21">
        <v>4</v>
      </c>
      <c r="B14" s="21">
        <v>5</v>
      </c>
      <c r="C14" s="8">
        <v>202</v>
      </c>
      <c r="E14" s="2" t="s">
        <v>22</v>
      </c>
      <c r="F14" s="4"/>
      <c r="G14" s="21">
        <v>4</v>
      </c>
      <c r="H14" s="21">
        <v>7</v>
      </c>
      <c r="I14" s="21"/>
      <c r="J14" s="8">
        <v>44</v>
      </c>
      <c r="K14" s="3"/>
      <c r="L14" s="2" t="s">
        <v>94</v>
      </c>
      <c r="N14" s="8" t="s">
        <v>16</v>
      </c>
    </row>
    <row r="15" spans="1:15">
      <c r="A15" s="21"/>
      <c r="B15" s="21"/>
      <c r="C15" s="21"/>
      <c r="F15" s="4"/>
      <c r="G15" s="23">
        <v>4</v>
      </c>
      <c r="H15" s="23">
        <v>7</v>
      </c>
      <c r="I15" s="23"/>
      <c r="J15" s="8">
        <v>44</v>
      </c>
      <c r="K15" s="3"/>
      <c r="L15" s="2" t="s">
        <v>95</v>
      </c>
      <c r="N15" s="8" t="s">
        <v>16</v>
      </c>
    </row>
    <row r="16" spans="1:15">
      <c r="A16" s="21">
        <v>5</v>
      </c>
      <c r="B16" s="21">
        <v>4</v>
      </c>
      <c r="C16" s="8">
        <v>211</v>
      </c>
      <c r="E16" s="2" t="s">
        <v>18</v>
      </c>
      <c r="F16" s="4"/>
      <c r="G16" s="23">
        <v>4</v>
      </c>
      <c r="H16" s="23">
        <v>7</v>
      </c>
      <c r="I16" s="23"/>
      <c r="J16" s="8">
        <v>44</v>
      </c>
      <c r="K16" s="3"/>
      <c r="L16" s="2" t="s">
        <v>101</v>
      </c>
      <c r="N16" s="8" t="s">
        <v>22</v>
      </c>
    </row>
    <row r="17" spans="1:14">
      <c r="A17" s="21"/>
      <c r="B17" s="21"/>
      <c r="C17" s="21"/>
      <c r="F17" s="4"/>
    </row>
    <row r="18" spans="1:14">
      <c r="A18" s="21">
        <v>6</v>
      </c>
      <c r="B18" s="21">
        <v>3</v>
      </c>
      <c r="C18" s="8">
        <v>213</v>
      </c>
      <c r="E18" s="2" t="s">
        <v>14</v>
      </c>
      <c r="F18" s="4"/>
      <c r="G18" s="21">
        <v>5</v>
      </c>
      <c r="H18" s="21">
        <v>6</v>
      </c>
      <c r="I18" s="21"/>
      <c r="J18" s="22">
        <v>45</v>
      </c>
      <c r="L18" s="15" t="s">
        <v>105</v>
      </c>
      <c r="N18" s="8" t="s">
        <v>17</v>
      </c>
    </row>
    <row r="19" spans="1:14">
      <c r="A19" s="21"/>
      <c r="B19" s="21"/>
      <c r="C19" s="21"/>
      <c r="F19" s="4"/>
    </row>
    <row r="20" spans="1:14">
      <c r="A20" s="21">
        <v>7</v>
      </c>
      <c r="B20" s="21">
        <v>2</v>
      </c>
      <c r="C20" s="8">
        <v>226</v>
      </c>
      <c r="E20" s="2" t="s">
        <v>9</v>
      </c>
      <c r="F20" s="4"/>
      <c r="G20" s="21">
        <v>6</v>
      </c>
      <c r="H20" s="21">
        <v>5</v>
      </c>
      <c r="I20" s="21"/>
      <c r="J20" s="8">
        <v>46</v>
      </c>
      <c r="K20" s="3"/>
      <c r="L20" s="2" t="s">
        <v>93</v>
      </c>
      <c r="N20" s="8" t="s">
        <v>16</v>
      </c>
    </row>
    <row r="21" spans="1:14">
      <c r="A21" s="21"/>
      <c r="B21" s="21"/>
      <c r="C21" s="21"/>
      <c r="F21" s="4"/>
      <c r="G21" s="23">
        <v>6</v>
      </c>
      <c r="H21" s="23">
        <v>5</v>
      </c>
      <c r="I21" s="23"/>
      <c r="J21" s="8">
        <v>46</v>
      </c>
      <c r="K21" s="3"/>
      <c r="L21" s="2" t="s">
        <v>106</v>
      </c>
      <c r="N21" s="8" t="s">
        <v>18</v>
      </c>
    </row>
    <row r="22" spans="1:14">
      <c r="A22" s="10">
        <v>7</v>
      </c>
      <c r="B22" s="10">
        <v>2</v>
      </c>
      <c r="C22" s="8">
        <v>226</v>
      </c>
      <c r="E22" s="2" t="s">
        <v>11</v>
      </c>
      <c r="F22" s="4"/>
    </row>
    <row r="23" spans="1:14">
      <c r="A23" s="10"/>
      <c r="B23" s="10"/>
      <c r="C23" s="10"/>
      <c r="D23" s="3"/>
      <c r="E23" s="3"/>
      <c r="F23" s="4"/>
      <c r="G23" s="21">
        <v>7</v>
      </c>
      <c r="H23" s="21">
        <v>4</v>
      </c>
      <c r="I23" s="21"/>
      <c r="J23" s="8">
        <v>47</v>
      </c>
      <c r="K23" s="3"/>
      <c r="L23" s="2" t="s">
        <v>107</v>
      </c>
      <c r="N23" s="8" t="s">
        <v>18</v>
      </c>
    </row>
    <row r="24" spans="1:14">
      <c r="A24" s="10"/>
      <c r="B24" s="10"/>
      <c r="C24" s="10"/>
      <c r="D24" s="3"/>
      <c r="E24" s="3"/>
      <c r="F24" s="4"/>
    </row>
    <row r="25" spans="1:14">
      <c r="A25" s="10"/>
      <c r="B25" s="10"/>
      <c r="C25" s="10"/>
      <c r="D25" s="3"/>
      <c r="E25" s="3"/>
      <c r="F25" s="4"/>
      <c r="G25" s="21">
        <v>8</v>
      </c>
      <c r="H25" s="21">
        <v>3</v>
      </c>
      <c r="I25" s="21"/>
      <c r="J25" s="8">
        <v>48</v>
      </c>
      <c r="K25" s="3"/>
      <c r="L25" s="2" t="s">
        <v>108</v>
      </c>
      <c r="N25" s="8" t="s">
        <v>19</v>
      </c>
    </row>
    <row r="26" spans="1:14">
      <c r="A26" s="10"/>
      <c r="B26" s="10"/>
      <c r="C26" s="10"/>
      <c r="D26" s="3"/>
      <c r="E26" s="3"/>
      <c r="F26" s="4"/>
      <c r="G26" s="23">
        <v>8</v>
      </c>
      <c r="H26" s="23">
        <v>3</v>
      </c>
      <c r="I26" s="23"/>
      <c r="J26" s="8">
        <v>48</v>
      </c>
      <c r="K26" s="3"/>
      <c r="L26" s="2" t="s">
        <v>97</v>
      </c>
      <c r="N26" s="8" t="s">
        <v>20</v>
      </c>
    </row>
    <row r="27" spans="1:14">
      <c r="A27" s="3"/>
      <c r="B27" s="3"/>
      <c r="C27" s="3"/>
      <c r="D27" s="3"/>
      <c r="E27" s="3"/>
      <c r="F27" s="4"/>
      <c r="G27" s="21"/>
      <c r="H27" s="21"/>
      <c r="I27" s="21"/>
      <c r="J27" s="21"/>
      <c r="N27" s="21"/>
    </row>
    <row r="28" spans="1:14">
      <c r="F28" s="4"/>
      <c r="G28" s="21">
        <v>9</v>
      </c>
      <c r="H28" s="21">
        <v>2</v>
      </c>
      <c r="I28" s="21"/>
      <c r="J28" s="8">
        <v>49</v>
      </c>
      <c r="K28" s="3"/>
      <c r="L28" s="2" t="s">
        <v>109</v>
      </c>
      <c r="N28" s="8" t="s">
        <v>20</v>
      </c>
    </row>
    <row r="29" spans="1:14">
      <c r="F29" s="4"/>
      <c r="G29" s="21"/>
      <c r="H29" s="21"/>
      <c r="I29" s="21"/>
      <c r="J29" s="3"/>
      <c r="K29" s="3"/>
      <c r="L29" s="3"/>
      <c r="M29" s="3"/>
      <c r="N29" s="3"/>
    </row>
    <row r="30" spans="1:14">
      <c r="A30" t="s">
        <v>8</v>
      </c>
      <c r="B30" s="9">
        <v>40773</v>
      </c>
      <c r="C30" s="2"/>
      <c r="F30" s="4"/>
      <c r="G30" s="21">
        <v>10</v>
      </c>
      <c r="H30" s="21">
        <v>1</v>
      </c>
      <c r="I30" s="21"/>
      <c r="J30" s="8">
        <v>50</v>
      </c>
      <c r="K30" s="3"/>
      <c r="L30" s="2" t="s">
        <v>64</v>
      </c>
      <c r="M30" s="3"/>
      <c r="N30" s="8" t="s">
        <v>20</v>
      </c>
    </row>
    <row r="31" spans="1:14">
      <c r="F31" s="4"/>
      <c r="G31" s="23">
        <v>10</v>
      </c>
      <c r="H31" s="23">
        <v>1</v>
      </c>
      <c r="I31" s="23"/>
      <c r="J31" s="8">
        <v>50</v>
      </c>
      <c r="K31" s="3"/>
      <c r="L31" s="2" t="s">
        <v>110</v>
      </c>
      <c r="M31" s="3"/>
      <c r="N31" s="8" t="s">
        <v>22</v>
      </c>
    </row>
    <row r="32" spans="1:14">
      <c r="A32" t="s">
        <v>1</v>
      </c>
      <c r="B32" s="2" t="s">
        <v>104</v>
      </c>
      <c r="C32" s="2"/>
      <c r="D32" s="2"/>
      <c r="E32" s="2"/>
      <c r="F32" s="4"/>
    </row>
    <row r="33" spans="6:14">
      <c r="F33" s="4"/>
      <c r="G33" s="21"/>
      <c r="H33" s="21"/>
      <c r="I33" s="21"/>
      <c r="J33" s="10"/>
      <c r="K33" s="3"/>
      <c r="L33" s="3"/>
      <c r="M33" s="3"/>
      <c r="N33" s="10"/>
    </row>
    <row r="34" spans="6:14">
      <c r="F34" s="4"/>
    </row>
    <row r="35" spans="6:14">
      <c r="F35" s="4"/>
      <c r="G35" s="21"/>
      <c r="H35" s="21"/>
      <c r="I35" s="21"/>
      <c r="J35" s="10"/>
      <c r="K35" s="3"/>
      <c r="L35" s="3"/>
      <c r="M35" s="3"/>
      <c r="N35" s="10"/>
    </row>
    <row r="36" spans="6:14">
      <c r="F36" s="4"/>
    </row>
    <row r="37" spans="6:14">
      <c r="F37" s="4"/>
      <c r="G37" s="10"/>
      <c r="H37" s="10"/>
      <c r="I37" s="10"/>
      <c r="J37" s="10"/>
      <c r="K37" s="3"/>
      <c r="L37" s="3"/>
      <c r="M37" s="3"/>
      <c r="N37" s="10"/>
    </row>
    <row r="38" spans="6:14">
      <c r="F38" s="4"/>
    </row>
    <row r="39" spans="6:14">
      <c r="F39" s="4"/>
    </row>
    <row r="40" spans="6:14">
      <c r="F40" s="4"/>
    </row>
    <row r="41" spans="6:14">
      <c r="F41" s="4"/>
    </row>
    <row r="42" spans="6:14">
      <c r="F42" s="4"/>
    </row>
    <row r="43" spans="6:14">
      <c r="F43" s="4"/>
    </row>
    <row r="44" spans="6:14">
      <c r="F44" s="4"/>
    </row>
    <row r="45" spans="6:14">
      <c r="F45" s="4"/>
    </row>
    <row r="46" spans="6:14">
      <c r="F46" s="4"/>
    </row>
    <row r="47" spans="6:14">
      <c r="F47" s="4"/>
    </row>
    <row r="48" spans="6:14">
      <c r="F48" s="39"/>
    </row>
    <row r="49" spans="6:6">
      <c r="F49" s="39"/>
    </row>
  </sheetData>
  <mergeCells count="4">
    <mergeCell ref="A1:O1"/>
    <mergeCell ref="A2:O2"/>
    <mergeCell ref="A4:E4"/>
    <mergeCell ref="G4:O4"/>
  </mergeCells>
  <pageMargins left="0" right="0" top="0" bottom="0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A2" sqref="A2:M14"/>
    </sheetView>
  </sheetViews>
  <sheetFormatPr defaultRowHeight="12.75"/>
  <cols>
    <col min="1" max="1" width="7.140625" customWidth="1"/>
    <col min="2" max="2" width="19.85546875" customWidth="1"/>
    <col min="3" max="3" width="12" customWidth="1"/>
    <col min="4" max="4" width="8.85546875" customWidth="1"/>
    <col min="6" max="6" width="13.42578125" customWidth="1"/>
    <col min="7" max="7" width="9.140625" customWidth="1"/>
    <col min="8" max="8" width="9" customWidth="1"/>
    <col min="9" max="9" width="10.140625" customWidth="1"/>
    <col min="10" max="10" width="9.28515625" customWidth="1"/>
    <col min="11" max="11" width="12.140625" customWidth="1"/>
    <col min="12" max="12" width="6" customWidth="1"/>
  </cols>
  <sheetData>
    <row r="2" spans="1:13" ht="15">
      <c r="A2" s="74" t="s">
        <v>91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4" spans="1:13">
      <c r="A4" t="s">
        <v>1</v>
      </c>
      <c r="C4" s="1" t="s">
        <v>14</v>
      </c>
      <c r="D4" s="1" t="s">
        <v>18</v>
      </c>
      <c r="E4" s="1" t="s">
        <v>9</v>
      </c>
      <c r="F4" s="1" t="s">
        <v>13</v>
      </c>
      <c r="G4" s="1" t="s">
        <v>20</v>
      </c>
      <c r="H4" s="1" t="s">
        <v>16</v>
      </c>
      <c r="I4" s="1" t="s">
        <v>92</v>
      </c>
      <c r="J4" s="1" t="s">
        <v>11</v>
      </c>
      <c r="K4" s="23" t="s">
        <v>14</v>
      </c>
      <c r="L4" s="1" t="s">
        <v>15</v>
      </c>
    </row>
    <row r="5" spans="1:13">
      <c r="C5" s="5">
        <v>40770</v>
      </c>
      <c r="D5" s="5">
        <v>40773</v>
      </c>
      <c r="E5" s="13">
        <v>40778</v>
      </c>
      <c r="F5" s="5">
        <v>40780</v>
      </c>
      <c r="G5" s="13">
        <v>40785</v>
      </c>
      <c r="H5" s="13">
        <v>40792</v>
      </c>
      <c r="I5" s="5">
        <v>40794</v>
      </c>
      <c r="J5" s="13">
        <v>40799</v>
      </c>
      <c r="K5" s="13">
        <v>40805</v>
      </c>
    </row>
    <row r="7" spans="1:13" ht="18">
      <c r="A7" s="1">
        <v>1</v>
      </c>
      <c r="B7" s="7" t="s">
        <v>16</v>
      </c>
      <c r="C7" s="6">
        <v>8</v>
      </c>
      <c r="D7" s="6">
        <v>8</v>
      </c>
      <c r="E7" s="6">
        <v>7</v>
      </c>
      <c r="F7" s="6">
        <v>8</v>
      </c>
      <c r="G7" s="6">
        <v>8</v>
      </c>
      <c r="H7" s="6">
        <v>8</v>
      </c>
      <c r="I7" s="6"/>
      <c r="J7" s="6"/>
      <c r="K7" s="6"/>
      <c r="L7" s="6">
        <f t="shared" ref="L7:L14" si="0">SUM(C7:K7)</f>
        <v>47</v>
      </c>
    </row>
    <row r="8" spans="1:13" ht="18">
      <c r="A8" s="1">
        <v>2</v>
      </c>
      <c r="B8" s="7" t="s">
        <v>17</v>
      </c>
      <c r="C8" s="6">
        <v>7</v>
      </c>
      <c r="D8" s="6">
        <v>7</v>
      </c>
      <c r="E8" s="6">
        <v>8</v>
      </c>
      <c r="F8" s="6">
        <v>7</v>
      </c>
      <c r="G8" s="6">
        <v>7</v>
      </c>
      <c r="H8" s="6">
        <v>7</v>
      </c>
      <c r="I8" s="6"/>
      <c r="J8" s="6"/>
      <c r="K8" s="6"/>
      <c r="L8" s="6">
        <f t="shared" si="0"/>
        <v>43</v>
      </c>
    </row>
    <row r="9" spans="1:13" ht="18">
      <c r="A9" s="1">
        <v>3</v>
      </c>
      <c r="B9" s="7" t="s">
        <v>12</v>
      </c>
      <c r="C9" s="6">
        <v>4</v>
      </c>
      <c r="D9" s="6">
        <v>6</v>
      </c>
      <c r="E9" s="6">
        <v>5</v>
      </c>
      <c r="F9" s="6">
        <v>5</v>
      </c>
      <c r="G9" s="6">
        <v>6</v>
      </c>
      <c r="H9" s="6">
        <v>6</v>
      </c>
      <c r="I9" s="6"/>
      <c r="J9" s="6"/>
      <c r="K9" s="6"/>
      <c r="L9" s="6">
        <f t="shared" si="0"/>
        <v>32</v>
      </c>
    </row>
    <row r="10" spans="1:13" ht="18">
      <c r="A10" s="1">
        <v>4</v>
      </c>
      <c r="B10" s="7" t="s">
        <v>22</v>
      </c>
      <c r="C10" s="6">
        <v>5</v>
      </c>
      <c r="D10" s="6">
        <v>5</v>
      </c>
      <c r="E10" s="6">
        <v>6</v>
      </c>
      <c r="F10" s="6">
        <v>1</v>
      </c>
      <c r="G10" s="6">
        <v>4</v>
      </c>
      <c r="H10" s="6">
        <v>4</v>
      </c>
      <c r="I10" s="6"/>
      <c r="J10" s="6"/>
      <c r="K10" s="6"/>
      <c r="L10" s="6">
        <f t="shared" si="0"/>
        <v>25</v>
      </c>
    </row>
    <row r="11" spans="1:13" ht="18">
      <c r="A11" s="1">
        <v>5</v>
      </c>
      <c r="B11" s="7" t="s">
        <v>14</v>
      </c>
      <c r="C11" s="6">
        <v>6</v>
      </c>
      <c r="D11" s="6">
        <v>3</v>
      </c>
      <c r="E11" s="6">
        <v>4</v>
      </c>
      <c r="F11" s="6">
        <v>3</v>
      </c>
      <c r="G11" s="6">
        <v>5</v>
      </c>
      <c r="H11" s="6">
        <v>3</v>
      </c>
      <c r="I11" s="6"/>
      <c r="J11" s="6"/>
      <c r="K11" s="6"/>
      <c r="L11" s="6">
        <f t="shared" si="0"/>
        <v>24</v>
      </c>
    </row>
    <row r="12" spans="1:13" ht="18">
      <c r="A12" s="1">
        <v>6</v>
      </c>
      <c r="B12" s="7" t="s">
        <v>18</v>
      </c>
      <c r="C12" s="6">
        <v>1</v>
      </c>
      <c r="D12" s="6">
        <v>4</v>
      </c>
      <c r="E12" s="6">
        <v>2</v>
      </c>
      <c r="F12" s="6">
        <v>6</v>
      </c>
      <c r="G12" s="6">
        <v>3</v>
      </c>
      <c r="H12" s="6">
        <v>5</v>
      </c>
      <c r="I12" s="6"/>
      <c r="J12" s="6"/>
      <c r="K12" s="6"/>
      <c r="L12" s="6">
        <f t="shared" si="0"/>
        <v>21</v>
      </c>
    </row>
    <row r="13" spans="1:13" ht="18">
      <c r="A13" s="1">
        <v>7</v>
      </c>
      <c r="B13" s="7" t="s">
        <v>9</v>
      </c>
      <c r="C13" s="6">
        <v>2</v>
      </c>
      <c r="D13" s="6">
        <v>2</v>
      </c>
      <c r="E13" s="6">
        <v>3</v>
      </c>
      <c r="F13" s="6">
        <v>4</v>
      </c>
      <c r="G13" s="6">
        <v>3</v>
      </c>
      <c r="H13" s="6">
        <v>1</v>
      </c>
      <c r="I13" s="6"/>
      <c r="J13" s="6"/>
      <c r="K13" s="6"/>
      <c r="L13" s="6">
        <f t="shared" si="0"/>
        <v>15</v>
      </c>
    </row>
    <row r="14" spans="1:13" ht="18">
      <c r="A14" s="23">
        <v>8</v>
      </c>
      <c r="B14" s="7" t="s">
        <v>11</v>
      </c>
      <c r="C14" s="6">
        <v>3</v>
      </c>
      <c r="D14" s="6">
        <v>2</v>
      </c>
      <c r="E14" s="6">
        <v>1</v>
      </c>
      <c r="F14" s="6">
        <v>2</v>
      </c>
      <c r="G14" s="6">
        <v>1</v>
      </c>
      <c r="H14" s="6">
        <v>2</v>
      </c>
      <c r="I14" s="6"/>
      <c r="J14" s="6"/>
      <c r="K14" s="6"/>
      <c r="L14" s="6">
        <f t="shared" si="0"/>
        <v>11</v>
      </c>
    </row>
  </sheetData>
  <sortState ref="B7:L14">
    <sortCondition descending="1" ref="L7:L14"/>
  </sortState>
  <mergeCells count="1">
    <mergeCell ref="A2:M2"/>
  </mergeCells>
  <phoneticPr fontId="0" type="noConversion"/>
  <pageMargins left="0" right="0" top="0" bottom="0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E19" sqref="E19"/>
    </sheetView>
  </sheetViews>
  <sheetFormatPr defaultRowHeight="12.75"/>
  <cols>
    <col min="4" max="4" width="13.140625" customWidth="1"/>
  </cols>
  <sheetData>
    <row r="1" spans="1:5">
      <c r="A1" t="s">
        <v>167</v>
      </c>
    </row>
    <row r="3" spans="1:5">
      <c r="A3" t="s">
        <v>176</v>
      </c>
      <c r="B3" t="s">
        <v>168</v>
      </c>
      <c r="C3" t="s">
        <v>169</v>
      </c>
      <c r="D3" t="s">
        <v>171</v>
      </c>
      <c r="E3" t="s">
        <v>170</v>
      </c>
    </row>
    <row r="4" spans="1:5">
      <c r="B4" t="s">
        <v>172</v>
      </c>
      <c r="C4" t="s">
        <v>173</v>
      </c>
      <c r="D4" t="s">
        <v>174</v>
      </c>
      <c r="E4" t="s">
        <v>175</v>
      </c>
    </row>
    <row r="6" spans="1:5">
      <c r="A6" t="s">
        <v>177</v>
      </c>
      <c r="B6" t="s">
        <v>178</v>
      </c>
      <c r="C6" t="s">
        <v>179</v>
      </c>
      <c r="D6" t="s">
        <v>180</v>
      </c>
      <c r="E6" t="s">
        <v>181</v>
      </c>
    </row>
    <row r="8" spans="1:5">
      <c r="A8" t="s">
        <v>182</v>
      </c>
      <c r="B8" t="s">
        <v>185</v>
      </c>
      <c r="C8" t="s">
        <v>186</v>
      </c>
      <c r="D8" t="s">
        <v>192</v>
      </c>
      <c r="E8" t="s">
        <v>187</v>
      </c>
    </row>
    <row r="10" spans="1:5">
      <c r="A10" t="s">
        <v>183</v>
      </c>
      <c r="B10" t="s">
        <v>188</v>
      </c>
      <c r="C10" t="s">
        <v>189</v>
      </c>
      <c r="D10" t="s">
        <v>190</v>
      </c>
      <c r="E10" t="s">
        <v>191</v>
      </c>
    </row>
    <row r="11" spans="1:5">
      <c r="B11" t="s">
        <v>193</v>
      </c>
      <c r="C11" t="s">
        <v>194</v>
      </c>
      <c r="D11" t="s">
        <v>195</v>
      </c>
      <c r="E11" t="s">
        <v>196</v>
      </c>
    </row>
    <row r="13" spans="1:5">
      <c r="A13" t="s">
        <v>184</v>
      </c>
      <c r="B13" t="s">
        <v>197</v>
      </c>
      <c r="C13" t="s">
        <v>198</v>
      </c>
      <c r="D13" t="s">
        <v>199</v>
      </c>
      <c r="E13" t="s">
        <v>200</v>
      </c>
    </row>
    <row r="15" spans="1:5">
      <c r="A15" t="s">
        <v>201</v>
      </c>
      <c r="B15" t="s">
        <v>202</v>
      </c>
      <c r="C15" t="s">
        <v>203</v>
      </c>
      <c r="D15" t="s">
        <v>204</v>
      </c>
      <c r="E15" t="s">
        <v>205</v>
      </c>
    </row>
    <row r="17" spans="1:5">
      <c r="A17" t="s">
        <v>206</v>
      </c>
      <c r="B17" t="s">
        <v>207</v>
      </c>
      <c r="C17" t="s">
        <v>208</v>
      </c>
      <c r="D17" t="s">
        <v>209</v>
      </c>
      <c r="E17" t="s">
        <v>210</v>
      </c>
    </row>
    <row r="18" spans="1:5">
      <c r="B18" t="s">
        <v>211</v>
      </c>
      <c r="C18" t="s">
        <v>212</v>
      </c>
      <c r="D18" t="s">
        <v>213</v>
      </c>
      <c r="E18" t="s">
        <v>214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31"/>
  <sheetViews>
    <sheetView topLeftCell="A32" workbookViewId="0">
      <selection sqref="A1:XFD1048576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121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32" t="s">
        <v>122</v>
      </c>
      <c r="C6" s="32">
        <v>8</v>
      </c>
      <c r="D6" s="32">
        <v>6</v>
      </c>
      <c r="E6" s="32">
        <v>5</v>
      </c>
      <c r="F6" s="32">
        <v>6</v>
      </c>
      <c r="G6" s="32">
        <v>4</v>
      </c>
      <c r="H6" s="32">
        <v>9</v>
      </c>
      <c r="I6" s="32">
        <v>7</v>
      </c>
      <c r="J6" s="32">
        <v>5</v>
      </c>
      <c r="K6" s="32">
        <v>7</v>
      </c>
      <c r="L6" s="32">
        <f>SUM(C6:K6)</f>
        <v>57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57</v>
      </c>
    </row>
    <row r="7" spans="1:23">
      <c r="A7" s="31">
        <v>2</v>
      </c>
      <c r="B7" s="32" t="s">
        <v>29</v>
      </c>
      <c r="C7" s="32">
        <v>5</v>
      </c>
      <c r="D7" s="32">
        <v>5</v>
      </c>
      <c r="E7" s="32">
        <v>6</v>
      </c>
      <c r="F7" s="32">
        <v>8</v>
      </c>
      <c r="G7" s="32">
        <v>5</v>
      </c>
      <c r="H7" s="32">
        <v>9</v>
      </c>
      <c r="I7" s="32">
        <v>8</v>
      </c>
      <c r="J7" s="32">
        <v>3</v>
      </c>
      <c r="K7" s="32">
        <v>5</v>
      </c>
      <c r="L7" s="32">
        <f t="shared" ref="L7:L10" si="0">SUM(C7:K7)</f>
        <v>54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54</v>
      </c>
    </row>
    <row r="8" spans="1:23">
      <c r="A8" s="31">
        <v>3</v>
      </c>
      <c r="B8" s="32" t="s">
        <v>53</v>
      </c>
      <c r="C8" s="32">
        <v>9</v>
      </c>
      <c r="D8" s="32">
        <v>5</v>
      </c>
      <c r="E8" s="32">
        <v>8</v>
      </c>
      <c r="F8" s="32">
        <v>9</v>
      </c>
      <c r="G8" s="32">
        <v>8</v>
      </c>
      <c r="H8" s="32">
        <v>10</v>
      </c>
      <c r="I8" s="32">
        <v>5</v>
      </c>
      <c r="J8" s="32">
        <v>6</v>
      </c>
      <c r="K8" s="32">
        <v>9</v>
      </c>
      <c r="L8" s="32">
        <f t="shared" si="0"/>
        <v>69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69</v>
      </c>
    </row>
    <row r="9" spans="1:23">
      <c r="A9" s="31">
        <v>4</v>
      </c>
      <c r="B9" s="32" t="s">
        <v>43</v>
      </c>
      <c r="C9" s="32">
        <v>7</v>
      </c>
      <c r="D9" s="32">
        <v>5</v>
      </c>
      <c r="E9" s="32">
        <v>5</v>
      </c>
      <c r="F9" s="32">
        <v>6</v>
      </c>
      <c r="G9" s="32">
        <v>7</v>
      </c>
      <c r="H9" s="32">
        <v>9</v>
      </c>
      <c r="I9" s="32">
        <v>6</v>
      </c>
      <c r="J9" s="32">
        <v>5</v>
      </c>
      <c r="K9" s="32">
        <v>9</v>
      </c>
      <c r="L9" s="32">
        <f t="shared" si="0"/>
        <v>59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59</v>
      </c>
    </row>
    <row r="10" spans="1:23">
      <c r="A10" s="31">
        <v>5</v>
      </c>
      <c r="B10" s="32" t="s">
        <v>87</v>
      </c>
      <c r="C10" s="32">
        <v>9</v>
      </c>
      <c r="D10" s="32">
        <v>4</v>
      </c>
      <c r="E10" s="32">
        <v>7</v>
      </c>
      <c r="F10" s="32">
        <v>8</v>
      </c>
      <c r="G10" s="32">
        <v>6</v>
      </c>
      <c r="H10" s="32">
        <v>10</v>
      </c>
      <c r="I10" s="32">
        <v>8</v>
      </c>
      <c r="J10" s="32">
        <v>5</v>
      </c>
      <c r="K10" s="32">
        <v>8</v>
      </c>
      <c r="L10" s="32">
        <f t="shared" si="0"/>
        <v>65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65</v>
      </c>
    </row>
    <row r="11" spans="1:23">
      <c r="A11" s="31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235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235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32" t="s">
        <v>28</v>
      </c>
      <c r="C16" s="32">
        <v>6</v>
      </c>
      <c r="D16" s="32">
        <v>4</v>
      </c>
      <c r="E16" s="32">
        <v>6</v>
      </c>
      <c r="F16" s="32">
        <v>5</v>
      </c>
      <c r="G16" s="32">
        <v>7</v>
      </c>
      <c r="H16" s="32">
        <v>6</v>
      </c>
      <c r="I16" s="32">
        <v>5</v>
      </c>
      <c r="J16" s="32">
        <v>5</v>
      </c>
      <c r="K16" s="32">
        <v>7</v>
      </c>
      <c r="L16" s="32">
        <f>SUM(C16:K16)</f>
        <v>51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51</v>
      </c>
    </row>
    <row r="17" spans="1:23">
      <c r="A17" s="31">
        <v>2</v>
      </c>
      <c r="B17" s="32" t="s">
        <v>68</v>
      </c>
      <c r="C17" s="32">
        <v>8</v>
      </c>
      <c r="D17" s="32">
        <v>4</v>
      </c>
      <c r="E17" s="32">
        <v>7</v>
      </c>
      <c r="F17" s="32">
        <v>8</v>
      </c>
      <c r="G17" s="32">
        <v>7</v>
      </c>
      <c r="H17" s="32">
        <v>10</v>
      </c>
      <c r="I17" s="32">
        <v>5</v>
      </c>
      <c r="J17" s="32">
        <v>4</v>
      </c>
      <c r="K17" s="32">
        <v>8</v>
      </c>
      <c r="L17" s="32">
        <f t="shared" ref="L17:L20" si="2">SUM(C17:K17)</f>
        <v>61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61</v>
      </c>
    </row>
    <row r="18" spans="1:23">
      <c r="A18" s="31">
        <v>3</v>
      </c>
      <c r="B18" s="32" t="s">
        <v>88</v>
      </c>
      <c r="C18" s="32">
        <v>90</v>
      </c>
      <c r="D18" s="32"/>
      <c r="E18" s="32"/>
      <c r="F18" s="32"/>
      <c r="G18" s="32"/>
      <c r="H18" s="32"/>
      <c r="I18" s="32"/>
      <c r="J18" s="32"/>
      <c r="K18" s="32"/>
      <c r="L18" s="32">
        <f t="shared" si="2"/>
        <v>90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90</v>
      </c>
    </row>
    <row r="19" spans="1:23">
      <c r="A19" s="31">
        <v>4</v>
      </c>
      <c r="B19" s="32" t="s">
        <v>85</v>
      </c>
      <c r="C19" s="32">
        <v>8</v>
      </c>
      <c r="D19" s="32">
        <v>4</v>
      </c>
      <c r="E19" s="32">
        <v>6</v>
      </c>
      <c r="F19" s="32">
        <v>5</v>
      </c>
      <c r="G19" s="32">
        <v>6</v>
      </c>
      <c r="H19" s="32">
        <v>8</v>
      </c>
      <c r="I19" s="32">
        <v>7</v>
      </c>
      <c r="J19" s="32">
        <v>4</v>
      </c>
      <c r="K19" s="32">
        <v>10</v>
      </c>
      <c r="L19" s="32">
        <f t="shared" si="2"/>
        <v>58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58</v>
      </c>
    </row>
    <row r="20" spans="1:23">
      <c r="A20" s="31">
        <v>5</v>
      </c>
      <c r="B20" s="32" t="s">
        <v>69</v>
      </c>
      <c r="C20" s="32">
        <v>8</v>
      </c>
      <c r="D20" s="32">
        <v>7</v>
      </c>
      <c r="E20" s="32">
        <v>9</v>
      </c>
      <c r="F20" s="32">
        <v>7</v>
      </c>
      <c r="G20" s="32">
        <v>6</v>
      </c>
      <c r="H20" s="32">
        <v>9</v>
      </c>
      <c r="I20" s="32">
        <v>6</v>
      </c>
      <c r="J20" s="32">
        <v>6</v>
      </c>
      <c r="K20" s="32">
        <v>10</v>
      </c>
      <c r="L20" s="32">
        <f t="shared" si="2"/>
        <v>68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68</v>
      </c>
    </row>
    <row r="21" spans="1:23">
      <c r="A21" s="31" t="s">
        <v>15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238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238</v>
      </c>
    </row>
    <row r="22" spans="1:23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3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3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3">
      <c r="A26" s="31">
        <v>1</v>
      </c>
      <c r="B26" s="32" t="s">
        <v>54</v>
      </c>
      <c r="C26" s="34">
        <v>9</v>
      </c>
      <c r="D26" s="34">
        <v>4</v>
      </c>
      <c r="E26" s="34">
        <v>6</v>
      </c>
      <c r="F26" s="34">
        <v>5</v>
      </c>
      <c r="G26" s="34">
        <v>6</v>
      </c>
      <c r="H26" s="34">
        <v>5</v>
      </c>
      <c r="I26" s="34">
        <v>6</v>
      </c>
      <c r="J26" s="34">
        <v>4</v>
      </c>
      <c r="K26" s="34">
        <v>6</v>
      </c>
      <c r="L26" s="34">
        <f>SUM(C26:K26)</f>
        <v>51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51</v>
      </c>
    </row>
    <row r="27" spans="1:23">
      <c r="A27" s="31">
        <v>2</v>
      </c>
      <c r="B27" s="32" t="s">
        <v>58</v>
      </c>
      <c r="C27" s="32">
        <v>6</v>
      </c>
      <c r="D27" s="32">
        <v>5</v>
      </c>
      <c r="E27" s="32">
        <v>6</v>
      </c>
      <c r="F27" s="32">
        <v>7</v>
      </c>
      <c r="G27" s="32">
        <v>6</v>
      </c>
      <c r="H27" s="32">
        <v>7</v>
      </c>
      <c r="I27" s="32">
        <v>7</v>
      </c>
      <c r="J27" s="32">
        <v>4</v>
      </c>
      <c r="K27" s="32">
        <v>10</v>
      </c>
      <c r="L27" s="34">
        <f t="shared" ref="L27:L30" si="4">SUM(C27:K27)</f>
        <v>58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58</v>
      </c>
    </row>
    <row r="28" spans="1:23">
      <c r="A28" s="31">
        <v>3</v>
      </c>
      <c r="B28" s="35" t="s">
        <v>49</v>
      </c>
      <c r="C28" s="32">
        <v>9</v>
      </c>
      <c r="D28" s="32">
        <v>8</v>
      </c>
      <c r="E28" s="32">
        <v>4</v>
      </c>
      <c r="F28" s="32">
        <v>6</v>
      </c>
      <c r="G28" s="32">
        <v>5</v>
      </c>
      <c r="H28" s="32">
        <v>10</v>
      </c>
      <c r="I28" s="32">
        <v>6</v>
      </c>
      <c r="J28" s="32">
        <v>4</v>
      </c>
      <c r="K28" s="32">
        <v>9</v>
      </c>
      <c r="L28" s="34">
        <f t="shared" si="4"/>
        <v>61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61</v>
      </c>
    </row>
    <row r="29" spans="1:23">
      <c r="A29" s="31">
        <v>4</v>
      </c>
      <c r="B29" s="32" t="s">
        <v>56</v>
      </c>
      <c r="C29" s="32">
        <v>8</v>
      </c>
      <c r="D29" s="32">
        <v>6</v>
      </c>
      <c r="E29" s="32">
        <v>8</v>
      </c>
      <c r="F29" s="32">
        <v>6</v>
      </c>
      <c r="G29" s="32">
        <v>6</v>
      </c>
      <c r="H29" s="32">
        <v>9</v>
      </c>
      <c r="I29" s="32">
        <v>6</v>
      </c>
      <c r="J29" s="32">
        <v>5</v>
      </c>
      <c r="K29" s="32">
        <v>9</v>
      </c>
      <c r="L29" s="34">
        <f t="shared" si="4"/>
        <v>63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63</v>
      </c>
    </row>
    <row r="30" spans="1:23">
      <c r="A30" s="31">
        <v>5</v>
      </c>
      <c r="B30" s="32" t="s">
        <v>74</v>
      </c>
      <c r="C30" s="32">
        <v>7</v>
      </c>
      <c r="D30" s="32">
        <v>4</v>
      </c>
      <c r="E30" s="32">
        <v>6</v>
      </c>
      <c r="F30" s="32">
        <v>7</v>
      </c>
      <c r="G30" s="32">
        <v>7</v>
      </c>
      <c r="H30" s="32">
        <v>8</v>
      </c>
      <c r="I30" s="32">
        <v>6</v>
      </c>
      <c r="J30" s="32">
        <v>8</v>
      </c>
      <c r="K30" s="32">
        <v>10</v>
      </c>
      <c r="L30" s="34">
        <f t="shared" si="4"/>
        <v>63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63</v>
      </c>
    </row>
    <row r="31" spans="1:23">
      <c r="A31" s="31" t="s">
        <v>15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233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233</v>
      </c>
    </row>
    <row r="32" spans="1:23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32" t="s">
        <v>46</v>
      </c>
      <c r="C36" s="34">
        <v>6</v>
      </c>
      <c r="D36" s="34">
        <v>4</v>
      </c>
      <c r="E36" s="34">
        <v>4</v>
      </c>
      <c r="F36" s="34">
        <v>8</v>
      </c>
      <c r="G36" s="34">
        <v>5</v>
      </c>
      <c r="H36" s="34">
        <v>5</v>
      </c>
      <c r="I36" s="34">
        <v>5</v>
      </c>
      <c r="J36" s="34">
        <v>3</v>
      </c>
      <c r="K36" s="34">
        <v>5</v>
      </c>
      <c r="L36" s="34">
        <f>SUM(C36:K36)</f>
        <v>45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45</v>
      </c>
    </row>
    <row r="37" spans="1:23">
      <c r="A37" s="31">
        <v>2</v>
      </c>
      <c r="B37" s="32" t="s">
        <v>45</v>
      </c>
      <c r="C37" s="32">
        <v>6</v>
      </c>
      <c r="D37" s="32">
        <v>3</v>
      </c>
      <c r="E37" s="32">
        <v>5</v>
      </c>
      <c r="F37" s="32">
        <v>7</v>
      </c>
      <c r="G37" s="32">
        <v>4</v>
      </c>
      <c r="H37" s="32">
        <v>7</v>
      </c>
      <c r="I37" s="32">
        <v>5</v>
      </c>
      <c r="J37" s="32">
        <v>4</v>
      </c>
      <c r="K37" s="32">
        <v>9</v>
      </c>
      <c r="L37" s="34">
        <f t="shared" ref="L37:L40" si="6">SUM(C37:K37)</f>
        <v>50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50</v>
      </c>
    </row>
    <row r="38" spans="1:23">
      <c r="A38" s="31">
        <v>3</v>
      </c>
      <c r="B38" s="32" t="s">
        <v>47</v>
      </c>
      <c r="C38" s="32">
        <v>5</v>
      </c>
      <c r="D38" s="32">
        <v>3</v>
      </c>
      <c r="E38" s="32">
        <v>6</v>
      </c>
      <c r="F38" s="32">
        <v>6</v>
      </c>
      <c r="G38" s="32">
        <v>5</v>
      </c>
      <c r="H38" s="32">
        <v>9</v>
      </c>
      <c r="I38" s="32">
        <v>4</v>
      </c>
      <c r="J38" s="32">
        <v>4</v>
      </c>
      <c r="K38" s="32">
        <v>6</v>
      </c>
      <c r="L38" s="34">
        <f t="shared" si="6"/>
        <v>48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48</v>
      </c>
    </row>
    <row r="39" spans="1:23">
      <c r="A39" s="31">
        <v>4</v>
      </c>
      <c r="B39" s="35" t="s">
        <v>44</v>
      </c>
      <c r="C39" s="32">
        <v>4</v>
      </c>
      <c r="D39" s="32">
        <v>4</v>
      </c>
      <c r="E39" s="32">
        <v>5</v>
      </c>
      <c r="F39" s="32">
        <v>7</v>
      </c>
      <c r="G39" s="32">
        <v>5</v>
      </c>
      <c r="H39" s="32">
        <v>6</v>
      </c>
      <c r="I39" s="32">
        <v>6</v>
      </c>
      <c r="J39" s="32">
        <v>2</v>
      </c>
      <c r="K39" s="32">
        <v>7</v>
      </c>
      <c r="L39" s="34">
        <f t="shared" si="6"/>
        <v>46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46</v>
      </c>
    </row>
    <row r="40" spans="1:23">
      <c r="A40" s="31">
        <v>5</v>
      </c>
      <c r="B40" s="32" t="s">
        <v>48</v>
      </c>
      <c r="C40" s="32">
        <v>7</v>
      </c>
      <c r="D40" s="32">
        <v>5</v>
      </c>
      <c r="E40" s="32">
        <v>6</v>
      </c>
      <c r="F40" s="32">
        <v>5</v>
      </c>
      <c r="G40" s="32">
        <v>6</v>
      </c>
      <c r="H40" s="32">
        <v>6</v>
      </c>
      <c r="I40" s="32">
        <v>7</v>
      </c>
      <c r="J40" s="32">
        <v>4</v>
      </c>
      <c r="K40" s="32">
        <v>7</v>
      </c>
      <c r="L40" s="34">
        <f t="shared" si="6"/>
        <v>53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53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189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189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32" t="s">
        <v>30</v>
      </c>
      <c r="C47" s="32">
        <v>5</v>
      </c>
      <c r="D47" s="32">
        <v>4</v>
      </c>
      <c r="E47" s="32">
        <v>5</v>
      </c>
      <c r="F47" s="32">
        <v>4</v>
      </c>
      <c r="G47" s="32">
        <v>4</v>
      </c>
      <c r="H47" s="32">
        <v>4</v>
      </c>
      <c r="I47" s="32">
        <v>4</v>
      </c>
      <c r="J47" s="32">
        <v>4</v>
      </c>
      <c r="K47" s="32">
        <v>5</v>
      </c>
      <c r="L47" s="32">
        <f>SUM(C47:K47)</f>
        <v>39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39</v>
      </c>
    </row>
    <row r="48" spans="1:23">
      <c r="A48" s="31">
        <v>2</v>
      </c>
      <c r="B48" s="32" t="s">
        <v>32</v>
      </c>
      <c r="C48" s="32">
        <v>5</v>
      </c>
      <c r="D48" s="32">
        <v>4</v>
      </c>
      <c r="E48" s="32">
        <v>5</v>
      </c>
      <c r="F48" s="32">
        <v>5</v>
      </c>
      <c r="G48" s="32">
        <v>4</v>
      </c>
      <c r="H48" s="32">
        <v>5</v>
      </c>
      <c r="I48" s="32">
        <v>5</v>
      </c>
      <c r="J48" s="32">
        <v>3</v>
      </c>
      <c r="K48" s="32">
        <v>6</v>
      </c>
      <c r="L48" s="32">
        <f t="shared" ref="L48:L51" si="8">SUM(C48:K48)</f>
        <v>42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42</v>
      </c>
    </row>
    <row r="49" spans="1:23">
      <c r="A49" s="31">
        <v>3</v>
      </c>
      <c r="B49" s="32" t="s">
        <v>35</v>
      </c>
      <c r="C49" s="32">
        <v>9</v>
      </c>
      <c r="D49" s="32">
        <v>3</v>
      </c>
      <c r="E49" s="32">
        <v>6</v>
      </c>
      <c r="F49" s="32">
        <v>6</v>
      </c>
      <c r="G49" s="32">
        <v>5</v>
      </c>
      <c r="H49" s="32">
        <v>5</v>
      </c>
      <c r="I49" s="32">
        <v>7</v>
      </c>
      <c r="J49" s="32">
        <v>5</v>
      </c>
      <c r="K49" s="32">
        <v>8</v>
      </c>
      <c r="L49" s="32">
        <f t="shared" si="8"/>
        <v>54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54</v>
      </c>
    </row>
    <row r="50" spans="1:23">
      <c r="A50" s="31">
        <v>4</v>
      </c>
      <c r="B50" s="32" t="s">
        <v>79</v>
      </c>
      <c r="C50" s="32">
        <v>6</v>
      </c>
      <c r="D50" s="32">
        <v>5</v>
      </c>
      <c r="E50" s="32">
        <v>6</v>
      </c>
      <c r="F50" s="32">
        <v>5</v>
      </c>
      <c r="G50" s="32">
        <v>6</v>
      </c>
      <c r="H50" s="32">
        <v>7</v>
      </c>
      <c r="I50" s="32">
        <v>5</v>
      </c>
      <c r="J50" s="32">
        <v>5</v>
      </c>
      <c r="K50" s="32">
        <v>8</v>
      </c>
      <c r="L50" s="32">
        <f t="shared" si="8"/>
        <v>53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53</v>
      </c>
    </row>
    <row r="51" spans="1:23">
      <c r="A51" s="31">
        <v>5</v>
      </c>
      <c r="B51" s="32" t="s">
        <v>123</v>
      </c>
      <c r="C51" s="32">
        <v>7</v>
      </c>
      <c r="D51" s="32">
        <v>4</v>
      </c>
      <c r="E51" s="32">
        <v>5</v>
      </c>
      <c r="F51" s="32">
        <v>9</v>
      </c>
      <c r="G51" s="32">
        <v>10</v>
      </c>
      <c r="H51" s="32">
        <v>9</v>
      </c>
      <c r="I51" s="32">
        <v>11</v>
      </c>
      <c r="J51" s="32">
        <v>5</v>
      </c>
      <c r="K51" s="32">
        <v>14</v>
      </c>
      <c r="L51" s="32">
        <f t="shared" si="8"/>
        <v>74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74</v>
      </c>
    </row>
    <row r="52" spans="1:23">
      <c r="A52" s="38" t="s">
        <v>15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188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188</v>
      </c>
    </row>
    <row r="53" spans="1:23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3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3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3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3">
      <c r="A57" s="38">
        <v>1</v>
      </c>
      <c r="B57" s="32" t="s">
        <v>31</v>
      </c>
      <c r="C57" s="32">
        <v>7</v>
      </c>
      <c r="D57" s="32">
        <v>6</v>
      </c>
      <c r="E57" s="32">
        <v>5</v>
      </c>
      <c r="F57" s="32">
        <v>5</v>
      </c>
      <c r="G57" s="32">
        <v>6</v>
      </c>
      <c r="H57" s="32">
        <v>5</v>
      </c>
      <c r="I57" s="32">
        <v>6</v>
      </c>
      <c r="J57" s="32">
        <v>4</v>
      </c>
      <c r="K57" s="32">
        <v>8</v>
      </c>
      <c r="L57" s="32">
        <f>SUM(C57:K57)</f>
        <v>52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52</v>
      </c>
    </row>
    <row r="58" spans="1:23">
      <c r="A58" s="38">
        <v>2</v>
      </c>
      <c r="B58" s="32" t="s">
        <v>36</v>
      </c>
      <c r="C58" s="32">
        <v>8</v>
      </c>
      <c r="D58" s="32">
        <v>4</v>
      </c>
      <c r="E58" s="32">
        <v>8</v>
      </c>
      <c r="F58" s="32">
        <v>6</v>
      </c>
      <c r="G58" s="32">
        <v>8</v>
      </c>
      <c r="H58" s="32">
        <v>6</v>
      </c>
      <c r="I58" s="32">
        <v>6</v>
      </c>
      <c r="J58" s="32">
        <v>6</v>
      </c>
      <c r="K58" s="32">
        <v>11</v>
      </c>
      <c r="L58" s="32">
        <f t="shared" ref="L58:L61" si="10">SUM(C58:K58)</f>
        <v>63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63</v>
      </c>
    </row>
    <row r="59" spans="1:23">
      <c r="A59" s="38">
        <v>3</v>
      </c>
      <c r="B59" s="32" t="s">
        <v>124</v>
      </c>
      <c r="C59" s="32">
        <v>9</v>
      </c>
      <c r="D59" s="32">
        <v>8</v>
      </c>
      <c r="E59" s="32">
        <v>5</v>
      </c>
      <c r="F59" s="32">
        <v>8</v>
      </c>
      <c r="G59" s="32">
        <v>6</v>
      </c>
      <c r="H59" s="32">
        <v>10</v>
      </c>
      <c r="I59" s="32">
        <v>8</v>
      </c>
      <c r="J59" s="32">
        <v>4</v>
      </c>
      <c r="K59" s="32">
        <v>8</v>
      </c>
      <c r="L59" s="32">
        <f t="shared" si="10"/>
        <v>66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66</v>
      </c>
    </row>
    <row r="60" spans="1:23">
      <c r="A60" s="38">
        <v>4</v>
      </c>
      <c r="B60" s="32" t="s">
        <v>126</v>
      </c>
      <c r="C60" s="32">
        <v>7</v>
      </c>
      <c r="D60" s="32">
        <v>5</v>
      </c>
      <c r="E60" s="32">
        <v>8</v>
      </c>
      <c r="F60" s="32">
        <v>8</v>
      </c>
      <c r="G60" s="32">
        <v>7</v>
      </c>
      <c r="H60" s="32">
        <v>7</v>
      </c>
      <c r="I60" s="32">
        <v>8</v>
      </c>
      <c r="J60" s="32">
        <v>5</v>
      </c>
      <c r="K60" s="32">
        <v>10</v>
      </c>
      <c r="L60" s="32">
        <f t="shared" si="10"/>
        <v>65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65</v>
      </c>
    </row>
    <row r="61" spans="1:23">
      <c r="A61" s="38">
        <v>5</v>
      </c>
      <c r="B61" s="32" t="s">
        <v>127</v>
      </c>
      <c r="C61" s="32">
        <v>9</v>
      </c>
      <c r="D61" s="32">
        <v>4</v>
      </c>
      <c r="E61" s="32">
        <v>6</v>
      </c>
      <c r="F61" s="32">
        <v>7</v>
      </c>
      <c r="G61" s="32">
        <v>6</v>
      </c>
      <c r="H61" s="32">
        <v>7</v>
      </c>
      <c r="I61" s="32">
        <v>9</v>
      </c>
      <c r="J61" s="32">
        <v>5</v>
      </c>
      <c r="K61" s="32">
        <v>6</v>
      </c>
      <c r="L61" s="32">
        <f t="shared" si="10"/>
        <v>59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59</v>
      </c>
    </row>
    <row r="62" spans="1:23">
      <c r="A62" s="38" t="s">
        <v>15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239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239</v>
      </c>
    </row>
    <row r="63" spans="1:23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3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32" t="s">
        <v>70</v>
      </c>
      <c r="C67" s="32">
        <v>9</v>
      </c>
      <c r="D67" s="32">
        <v>5</v>
      </c>
      <c r="E67" s="32">
        <v>6</v>
      </c>
      <c r="F67" s="32">
        <v>6</v>
      </c>
      <c r="G67" s="32">
        <v>7</v>
      </c>
      <c r="H67" s="32">
        <v>6</v>
      </c>
      <c r="I67" s="32">
        <v>5</v>
      </c>
      <c r="J67" s="32">
        <v>5</v>
      </c>
      <c r="K67" s="32">
        <v>8</v>
      </c>
      <c r="L67" s="32">
        <f>SUM(C67:K67)</f>
        <v>57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57</v>
      </c>
    </row>
    <row r="68" spans="1:23">
      <c r="A68" s="38">
        <v>2</v>
      </c>
      <c r="B68" s="32" t="s">
        <v>57</v>
      </c>
      <c r="C68" s="32">
        <v>6</v>
      </c>
      <c r="D68" s="32">
        <v>4</v>
      </c>
      <c r="E68" s="32">
        <v>7</v>
      </c>
      <c r="F68" s="32">
        <v>7</v>
      </c>
      <c r="G68" s="32">
        <v>5</v>
      </c>
      <c r="H68" s="32">
        <v>6</v>
      </c>
      <c r="I68" s="32">
        <v>6</v>
      </c>
      <c r="J68" s="32">
        <v>5</v>
      </c>
      <c r="K68" s="32">
        <v>7</v>
      </c>
      <c r="L68" s="32">
        <f t="shared" ref="L68:L71" si="12">SUM(C68:K68)</f>
        <v>53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53</v>
      </c>
    </row>
    <row r="69" spans="1:23">
      <c r="A69" s="38">
        <v>3</v>
      </c>
      <c r="B69" s="32" t="s">
        <v>73</v>
      </c>
      <c r="C69" s="32">
        <v>11</v>
      </c>
      <c r="D69" s="32">
        <v>4</v>
      </c>
      <c r="E69" s="32">
        <v>7</v>
      </c>
      <c r="F69" s="32">
        <v>5</v>
      </c>
      <c r="G69" s="32">
        <v>7</v>
      </c>
      <c r="H69" s="32">
        <v>9</v>
      </c>
      <c r="I69" s="32">
        <v>7</v>
      </c>
      <c r="J69" s="32">
        <v>6</v>
      </c>
      <c r="K69" s="32">
        <v>8</v>
      </c>
      <c r="L69" s="32">
        <f t="shared" si="12"/>
        <v>64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64</v>
      </c>
    </row>
    <row r="70" spans="1:23">
      <c r="A70" s="38">
        <v>4</v>
      </c>
      <c r="B70" s="32" t="s">
        <v>72</v>
      </c>
      <c r="C70" s="32">
        <v>7</v>
      </c>
      <c r="D70" s="32">
        <v>4</v>
      </c>
      <c r="E70" s="32">
        <v>6</v>
      </c>
      <c r="F70" s="32">
        <v>7</v>
      </c>
      <c r="G70" s="32">
        <v>6</v>
      </c>
      <c r="H70" s="32">
        <v>7</v>
      </c>
      <c r="I70" s="32">
        <v>8</v>
      </c>
      <c r="J70" s="32">
        <v>5</v>
      </c>
      <c r="K70" s="32">
        <v>8</v>
      </c>
      <c r="L70" s="32">
        <f t="shared" si="12"/>
        <v>58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58</v>
      </c>
    </row>
    <row r="71" spans="1:23">
      <c r="A71" s="38">
        <v>5</v>
      </c>
      <c r="B71" s="32" t="s">
        <v>71</v>
      </c>
      <c r="C71" s="32">
        <v>6</v>
      </c>
      <c r="D71" s="32">
        <v>4</v>
      </c>
      <c r="E71" s="32">
        <v>7</v>
      </c>
      <c r="F71" s="32">
        <v>6</v>
      </c>
      <c r="G71" s="32">
        <v>7</v>
      </c>
      <c r="H71" s="32">
        <v>8</v>
      </c>
      <c r="I71" s="32">
        <v>7</v>
      </c>
      <c r="J71" s="32">
        <v>5</v>
      </c>
      <c r="K71" s="32">
        <v>8</v>
      </c>
      <c r="L71" s="32">
        <f t="shared" si="12"/>
        <v>58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58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226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226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22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32" t="s">
        <v>62</v>
      </c>
      <c r="C77" s="32">
        <v>6</v>
      </c>
      <c r="D77" s="32">
        <v>4</v>
      </c>
      <c r="E77" s="32">
        <v>5</v>
      </c>
      <c r="F77" s="32">
        <v>7</v>
      </c>
      <c r="G77" s="32">
        <v>5</v>
      </c>
      <c r="H77" s="32">
        <v>7</v>
      </c>
      <c r="I77" s="32">
        <v>5</v>
      </c>
      <c r="J77" s="32">
        <v>3</v>
      </c>
      <c r="K77" s="32">
        <v>7</v>
      </c>
      <c r="L77" s="27">
        <f>SUM(C77:K77)</f>
        <v>49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49</v>
      </c>
    </row>
    <row r="78" spans="1:23">
      <c r="A78" s="38">
        <v>2</v>
      </c>
      <c r="B78" s="32" t="s">
        <v>37</v>
      </c>
      <c r="C78" s="32">
        <v>6</v>
      </c>
      <c r="D78" s="32">
        <v>4</v>
      </c>
      <c r="E78" s="32">
        <v>8</v>
      </c>
      <c r="F78" s="32">
        <v>5</v>
      </c>
      <c r="G78" s="32">
        <v>6</v>
      </c>
      <c r="H78" s="32">
        <v>6</v>
      </c>
      <c r="I78" s="32">
        <v>7</v>
      </c>
      <c r="J78" s="32">
        <v>4</v>
      </c>
      <c r="K78" s="32">
        <v>6</v>
      </c>
      <c r="L78" s="27">
        <f t="shared" ref="L78:L81" si="14">SUM(C78:K78)</f>
        <v>52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52</v>
      </c>
    </row>
    <row r="79" spans="1:23">
      <c r="A79" s="38">
        <v>3</v>
      </c>
      <c r="B79" s="32" t="s">
        <v>52</v>
      </c>
      <c r="C79" s="32">
        <v>8</v>
      </c>
      <c r="D79" s="32">
        <v>7</v>
      </c>
      <c r="E79" s="32">
        <v>4</v>
      </c>
      <c r="F79" s="32">
        <v>8</v>
      </c>
      <c r="G79" s="32">
        <v>5</v>
      </c>
      <c r="H79" s="32">
        <v>6</v>
      </c>
      <c r="I79" s="32">
        <v>6</v>
      </c>
      <c r="J79" s="32">
        <v>5</v>
      </c>
      <c r="K79" s="32">
        <v>7</v>
      </c>
      <c r="L79" s="27">
        <f t="shared" si="14"/>
        <v>56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56</v>
      </c>
    </row>
    <row r="80" spans="1:23">
      <c r="A80" s="38">
        <v>4</v>
      </c>
      <c r="B80" s="32" t="s">
        <v>38</v>
      </c>
      <c r="C80" s="32">
        <v>10</v>
      </c>
      <c r="D80" s="32">
        <v>6</v>
      </c>
      <c r="E80" s="32">
        <v>9</v>
      </c>
      <c r="F80" s="32">
        <v>7</v>
      </c>
      <c r="G80" s="32">
        <v>7</v>
      </c>
      <c r="H80" s="32">
        <v>9</v>
      </c>
      <c r="I80" s="32">
        <v>6</v>
      </c>
      <c r="J80" s="32">
        <v>5</v>
      </c>
      <c r="K80" s="32">
        <v>9</v>
      </c>
      <c r="L80" s="27">
        <f t="shared" si="14"/>
        <v>68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68</v>
      </c>
    </row>
    <row r="81" spans="1:23">
      <c r="A81" s="38">
        <v>5</v>
      </c>
      <c r="B81" s="32" t="s">
        <v>83</v>
      </c>
      <c r="C81" s="32">
        <v>8</v>
      </c>
      <c r="D81" s="32">
        <v>6</v>
      </c>
      <c r="E81" s="32">
        <v>9</v>
      </c>
      <c r="F81" s="32">
        <v>7</v>
      </c>
      <c r="G81" s="32">
        <v>6</v>
      </c>
      <c r="H81" s="32">
        <v>10</v>
      </c>
      <c r="I81" s="32">
        <v>5</v>
      </c>
      <c r="J81" s="32">
        <v>7</v>
      </c>
      <c r="K81" s="32">
        <v>10</v>
      </c>
      <c r="L81" s="27">
        <f t="shared" si="14"/>
        <v>68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68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225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225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27"/>
      <c r="B84" s="27" t="str">
        <f>$B$44</f>
        <v>OSCEOLA</v>
      </c>
      <c r="C84" s="27">
        <f>$W$52</f>
        <v>188</v>
      </c>
      <c r="D84" s="27">
        <v>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 t="str">
        <f>$B$33</f>
        <v>NEW RICHMOND</v>
      </c>
      <c r="C85" s="27">
        <f>$W$41</f>
        <v>189</v>
      </c>
      <c r="D85" s="27">
        <v>2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 t="s">
        <v>22</v>
      </c>
      <c r="C86" s="27">
        <f>$W$82</f>
        <v>225</v>
      </c>
      <c r="D86" s="27">
        <v>3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 t="str">
        <f>$B$64</f>
        <v>SOMERSET</v>
      </c>
      <c r="C87" s="27">
        <f>$W$72</f>
        <v>226</v>
      </c>
      <c r="D87" s="27">
        <v>4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 t="str">
        <f>$B$23</f>
        <v>ELLSWORTH</v>
      </c>
      <c r="C88" s="27">
        <f>$W$31</f>
        <v>233</v>
      </c>
      <c r="D88" s="27">
        <v>5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 t="str">
        <f>$B$3</f>
        <v>AMERY</v>
      </c>
      <c r="C89" s="27">
        <f>$W$11</f>
        <v>235</v>
      </c>
      <c r="D89" s="27">
        <v>6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 t="str">
        <f>$B$13</f>
        <v>BW</v>
      </c>
      <c r="C90" s="27">
        <f>$W$21</f>
        <v>238</v>
      </c>
      <c r="D90" s="27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 t="str">
        <f>$B$54</f>
        <v>PRESCOTT</v>
      </c>
      <c r="C91" s="27">
        <f>$W$62</f>
        <v>239</v>
      </c>
      <c r="D91" s="27">
        <v>8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 t="s">
        <v>17</v>
      </c>
      <c r="B93" s="27" t="str">
        <f>$B$47</f>
        <v>Casey Danielson</v>
      </c>
      <c r="C93" s="27">
        <f>$W$47</f>
        <v>39</v>
      </c>
      <c r="D93" s="27">
        <v>1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 t="s">
        <v>17</v>
      </c>
      <c r="B94" s="27" t="str">
        <f>$B$48</f>
        <v>Emilie Anderson</v>
      </c>
      <c r="C94" s="27">
        <f>$W$48</f>
        <v>42</v>
      </c>
      <c r="D94" s="27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 t="s">
        <v>16</v>
      </c>
      <c r="B95" s="27" t="str">
        <f>$B$36</f>
        <v>Alex Wheeler</v>
      </c>
      <c r="C95" s="27">
        <f>$W$36</f>
        <v>45</v>
      </c>
      <c r="D95" s="27">
        <v>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 t="s">
        <v>16</v>
      </c>
      <c r="B96" s="27" t="str">
        <f>$B$39</f>
        <v>Rachael Ziller</v>
      </c>
      <c r="C96" s="27">
        <f>$W$39</f>
        <v>46</v>
      </c>
      <c r="D96" s="27">
        <v>4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 t="s">
        <v>16</v>
      </c>
      <c r="B97" s="27" t="str">
        <f>$B$38</f>
        <v>Leah Bauer</v>
      </c>
      <c r="C97" s="27">
        <f>$W$38</f>
        <v>48</v>
      </c>
      <c r="D97" s="27">
        <v>5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 t="s">
        <v>22</v>
      </c>
      <c r="B98" s="27" t="str">
        <f>$B$77</f>
        <v>Arinn Disalvo</v>
      </c>
      <c r="C98" s="27">
        <f>$W$77</f>
        <v>49</v>
      </c>
      <c r="D98" s="27">
        <v>6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 t="s">
        <v>16</v>
      </c>
      <c r="B99" s="27" t="str">
        <f>$B$37</f>
        <v>Hannah Wheeler</v>
      </c>
      <c r="C99" s="27">
        <f>$W$37</f>
        <v>50</v>
      </c>
      <c r="D99" s="27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27" t="s">
        <v>18</v>
      </c>
      <c r="B100" s="27" t="str">
        <f>$B$16</f>
        <v>Heidi Hinz</v>
      </c>
      <c r="C100" s="27">
        <f>$W$16</f>
        <v>51</v>
      </c>
      <c r="D100" s="27">
        <v>8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27" t="s">
        <v>67</v>
      </c>
      <c r="B101" s="27" t="str">
        <f>$B$26</f>
        <v>Aubrey Langer</v>
      </c>
      <c r="C101" s="27">
        <f>$W$26</f>
        <v>51</v>
      </c>
      <c r="D101" s="27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27" t="s">
        <v>22</v>
      </c>
      <c r="B102" s="27" t="str">
        <f>$B$78</f>
        <v>Kelsey McKenna</v>
      </c>
      <c r="C102" s="27">
        <f>$W$78</f>
        <v>52</v>
      </c>
      <c r="D102" s="27">
        <v>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27" t="s">
        <v>23</v>
      </c>
      <c r="B103" s="27" t="str">
        <f>$B$57</f>
        <v>Katie Filkins</v>
      </c>
      <c r="C103" s="27">
        <f>$W$57</f>
        <v>52</v>
      </c>
      <c r="D103" s="27">
        <v>11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27" t="s">
        <v>16</v>
      </c>
      <c r="B104" s="27" t="str">
        <f>$B$40</f>
        <v>Jordan Peterson</v>
      </c>
      <c r="C104" s="27">
        <f>$W$40</f>
        <v>53</v>
      </c>
      <c r="D104" s="27">
        <v>12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27" t="s">
        <v>20</v>
      </c>
      <c r="B105" s="27" t="str">
        <f>$B$68</f>
        <v>Sammi Wolf</v>
      </c>
      <c r="C105" s="27">
        <f>$W$68</f>
        <v>53</v>
      </c>
      <c r="D105" s="27">
        <v>13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27" t="s">
        <v>17</v>
      </c>
      <c r="B106" s="27" t="str">
        <f>$B$50</f>
        <v>Megan Baehr</v>
      </c>
      <c r="C106" s="27">
        <f>$W$50</f>
        <v>53</v>
      </c>
      <c r="D106" s="27">
        <v>14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27" t="s">
        <v>9</v>
      </c>
      <c r="B107" s="27" t="str">
        <f>$B$7</f>
        <v>Anna Waterman</v>
      </c>
      <c r="C107" s="27">
        <f>$W$7</f>
        <v>54</v>
      </c>
      <c r="D107" s="27">
        <v>15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27" t="s">
        <v>17</v>
      </c>
      <c r="B108" s="27" t="str">
        <f>$B$49</f>
        <v>Emily Gjerning</v>
      </c>
      <c r="C108" s="27">
        <f>$W$49</f>
        <v>54</v>
      </c>
      <c r="D108" s="27">
        <v>16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27" t="s">
        <v>22</v>
      </c>
      <c r="B109" s="27" t="str">
        <f>$B$79</f>
        <v>Rebecca Isnardi</v>
      </c>
      <c r="C109" s="27">
        <f>$W$79</f>
        <v>56</v>
      </c>
      <c r="D109" s="27">
        <v>17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27" t="s">
        <v>20</v>
      </c>
      <c r="B110" s="27" t="str">
        <f>$B$67</f>
        <v>Carley Siebel</v>
      </c>
      <c r="C110" s="27">
        <f>$W$67</f>
        <v>57</v>
      </c>
      <c r="D110" s="27">
        <v>18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27" t="s">
        <v>9</v>
      </c>
      <c r="B111" s="27" t="str">
        <f>$B$6</f>
        <v>Jessy Erspanmer</v>
      </c>
      <c r="C111" s="27">
        <f>$W$6</f>
        <v>57</v>
      </c>
      <c r="D111" s="27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27" t="s">
        <v>20</v>
      </c>
      <c r="B112" s="27" t="str">
        <f>$B$71</f>
        <v>Rachael Briggs</v>
      </c>
      <c r="C112" s="27">
        <f>$W$71</f>
        <v>58</v>
      </c>
      <c r="D112" s="27">
        <v>20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27" t="s">
        <v>67</v>
      </c>
      <c r="B113" s="27" t="str">
        <f>$B$27</f>
        <v>Chloe Spriggle</v>
      </c>
      <c r="C113" s="27">
        <f>$W$27</f>
        <v>58</v>
      </c>
      <c r="D113" s="27">
        <v>21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27" t="s">
        <v>20</v>
      </c>
      <c r="B114" s="27" t="str">
        <f>$B$70</f>
        <v>Stacie Bracht</v>
      </c>
      <c r="C114" s="27">
        <f>$W$70</f>
        <v>58</v>
      </c>
      <c r="D114" s="27">
        <v>22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27" t="s">
        <v>18</v>
      </c>
      <c r="B115" s="27" t="str">
        <f>$B$19</f>
        <v>Shelby Weiske</v>
      </c>
      <c r="C115" s="27">
        <f>$W$19</f>
        <v>58</v>
      </c>
      <c r="D115" s="27">
        <v>23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27" t="s">
        <v>9</v>
      </c>
      <c r="B116" s="27" t="str">
        <f>$B$9</f>
        <v>Christine Hanson</v>
      </c>
      <c r="C116" s="27">
        <f>$W$9</f>
        <v>59</v>
      </c>
      <c r="D116" s="27">
        <v>24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27" t="s">
        <v>23</v>
      </c>
      <c r="B117" s="27" t="str">
        <f>$B$61</f>
        <v>Megan Westerberg</v>
      </c>
      <c r="C117" s="27">
        <f>$W$61</f>
        <v>59</v>
      </c>
      <c r="D117" s="27">
        <v>25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27" t="s">
        <v>18</v>
      </c>
      <c r="B118" s="27" t="str">
        <f>$B$17</f>
        <v>Lindsay Veenendall</v>
      </c>
      <c r="C118" s="27">
        <f>$W$17</f>
        <v>61</v>
      </c>
      <c r="D118" s="27">
        <v>26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27" t="s">
        <v>67</v>
      </c>
      <c r="B119" s="27" t="str">
        <f>$B$28</f>
        <v>Hanna Hines</v>
      </c>
      <c r="C119" s="27">
        <f>$W$28</f>
        <v>61</v>
      </c>
      <c r="D119" s="27">
        <v>27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27" t="s">
        <v>23</v>
      </c>
      <c r="B120" s="27" t="str">
        <f>$B$58</f>
        <v>Emily Valentine</v>
      </c>
      <c r="C120" s="27">
        <f>$W$58</f>
        <v>63</v>
      </c>
      <c r="D120" s="27">
        <v>28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27" t="s">
        <v>67</v>
      </c>
      <c r="B121" s="27" t="str">
        <f>$B$30</f>
        <v>Jilliane Paquet</v>
      </c>
      <c r="C121" s="27">
        <f>$W$30</f>
        <v>63</v>
      </c>
      <c r="D121" s="27">
        <v>29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27" t="s">
        <v>67</v>
      </c>
      <c r="B122" s="27" t="str">
        <f>$B$29</f>
        <v>Karissa Seibel</v>
      </c>
      <c r="C122" s="27">
        <f>$W$29</f>
        <v>63</v>
      </c>
      <c r="D122" s="27">
        <v>30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7" t="s">
        <v>20</v>
      </c>
      <c r="B123" s="27" t="str">
        <f>$B$69</f>
        <v>Haiely McMahon</v>
      </c>
      <c r="C123" s="27">
        <f>$W$69</f>
        <v>64</v>
      </c>
      <c r="D123" s="27">
        <v>31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27" t="s">
        <v>23</v>
      </c>
      <c r="B124" s="27" t="str">
        <f>$B$60</f>
        <v>Dani Augustine</v>
      </c>
      <c r="C124" s="27">
        <f>$W$60</f>
        <v>65</v>
      </c>
      <c r="D124" s="27">
        <v>32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27" t="s">
        <v>9</v>
      </c>
      <c r="B125" s="27" t="str">
        <f>$B$10</f>
        <v>Amanda Hatella</v>
      </c>
      <c r="C125" s="27">
        <f>$W$10</f>
        <v>65</v>
      </c>
      <c r="D125" s="27">
        <v>33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27" t="s">
        <v>23</v>
      </c>
      <c r="B126" s="27" t="str">
        <f>$B$59</f>
        <v>Jessica DeYoung</v>
      </c>
      <c r="C126" s="27">
        <f>$W$59</f>
        <v>66</v>
      </c>
      <c r="D126" s="27">
        <v>34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27" t="s">
        <v>22</v>
      </c>
      <c r="B127" s="27" t="str">
        <f>$B$80</f>
        <v>Janelle Olson</v>
      </c>
      <c r="C127" s="27">
        <f>$W$80</f>
        <v>68</v>
      </c>
      <c r="D127" s="27">
        <v>35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27" t="s">
        <v>22</v>
      </c>
      <c r="B128" s="27" t="str">
        <f>$B$81</f>
        <v>Kelly Wengelski</v>
      </c>
      <c r="C128" s="27">
        <f>$W$81</f>
        <v>68</v>
      </c>
      <c r="D128" s="27">
        <v>36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27" t="s">
        <v>9</v>
      </c>
      <c r="B129" s="27" t="str">
        <f>$B$8</f>
        <v>Shannon Krueger</v>
      </c>
      <c r="C129" s="27">
        <f>$W$8</f>
        <v>69</v>
      </c>
      <c r="D129" s="27">
        <v>37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27" t="s">
        <v>17</v>
      </c>
      <c r="B130" s="27" t="str">
        <f>$B$51</f>
        <v>Meredith Nelson</v>
      </c>
      <c r="C130" s="27">
        <f>$W$51</f>
        <v>74</v>
      </c>
      <c r="D130" s="27">
        <v>38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27" t="s">
        <v>18</v>
      </c>
      <c r="B131" s="27" t="str">
        <f>$B$18</f>
        <v>Susie Harmon</v>
      </c>
      <c r="C131" s="27">
        <f>$W$18</f>
        <v>90</v>
      </c>
      <c r="D131" s="27">
        <v>39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</sheetData>
  <sortState ref="A93:C131">
    <sortCondition ref="C93:C131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49"/>
  <sheetViews>
    <sheetView topLeftCell="A3" workbookViewId="0">
      <selection activeCell="E34" sqref="E34"/>
    </sheetView>
  </sheetViews>
  <sheetFormatPr defaultRowHeight="12.75"/>
  <cols>
    <col min="3" max="3" width="8.28515625" customWidth="1"/>
    <col min="4" max="4" width="3.42578125" customWidth="1"/>
    <col min="5" max="5" width="22.28515625" customWidth="1"/>
    <col min="6" max="6" width="6.7109375" customWidth="1"/>
    <col min="7" max="7" width="6.85546875" customWidth="1"/>
    <col min="8" max="8" width="7.42578125" customWidth="1"/>
    <col min="9" max="9" width="2.7109375" customWidth="1"/>
    <col min="11" max="11" width="2.42578125" customWidth="1"/>
    <col min="12" max="12" width="31.85546875" customWidth="1"/>
    <col min="13" max="13" width="3.42578125" customWidth="1"/>
  </cols>
  <sheetData>
    <row r="1" spans="1:1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73" t="s">
        <v>111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F3" s="4"/>
    </row>
    <row r="4" spans="1:15">
      <c r="A4" s="73" t="s">
        <v>0</v>
      </c>
      <c r="B4" s="73"/>
      <c r="C4" s="73"/>
      <c r="D4" s="73"/>
      <c r="E4" s="73"/>
      <c r="F4" s="4"/>
      <c r="G4" s="73" t="s">
        <v>5</v>
      </c>
      <c r="H4" s="73"/>
      <c r="I4" s="73"/>
      <c r="J4" s="73"/>
      <c r="K4" s="73"/>
      <c r="L4" s="73"/>
      <c r="M4" s="73"/>
      <c r="N4" s="73"/>
      <c r="O4" s="73"/>
    </row>
    <row r="5" spans="1:15">
      <c r="F5" s="4"/>
    </row>
    <row r="6" spans="1:15">
      <c r="A6" t="s">
        <v>1</v>
      </c>
      <c r="B6" t="s">
        <v>2</v>
      </c>
      <c r="C6" t="s">
        <v>3</v>
      </c>
      <c r="E6" s="23" t="s">
        <v>4</v>
      </c>
      <c r="F6" s="4"/>
      <c r="G6" t="s">
        <v>1</v>
      </c>
      <c r="H6" t="s">
        <v>2</v>
      </c>
      <c r="J6" t="s">
        <v>3</v>
      </c>
      <c r="L6" s="23" t="s">
        <v>6</v>
      </c>
      <c r="N6" s="23" t="s">
        <v>7</v>
      </c>
    </row>
    <row r="7" spans="1:15">
      <c r="F7" s="4"/>
    </row>
    <row r="8" spans="1:15">
      <c r="A8" s="23">
        <v>1</v>
      </c>
      <c r="B8" s="23">
        <v>8</v>
      </c>
      <c r="C8" s="8">
        <v>188</v>
      </c>
      <c r="E8" s="2" t="s">
        <v>13</v>
      </c>
      <c r="F8" s="4"/>
      <c r="G8" s="23">
        <v>1</v>
      </c>
      <c r="H8" s="23">
        <v>10</v>
      </c>
      <c r="I8" s="23"/>
      <c r="J8" s="8">
        <v>39</v>
      </c>
      <c r="K8" s="3"/>
      <c r="L8" s="2" t="s">
        <v>66</v>
      </c>
      <c r="N8" s="8" t="s">
        <v>17</v>
      </c>
    </row>
    <row r="9" spans="1:15">
      <c r="A9" s="23"/>
      <c r="B9" s="23"/>
      <c r="C9" s="23"/>
      <c r="F9" s="4"/>
      <c r="G9" s="23"/>
      <c r="H9" s="23"/>
      <c r="I9" s="23"/>
      <c r="J9" s="23"/>
      <c r="N9" s="23"/>
    </row>
    <row r="10" spans="1:15">
      <c r="A10" s="23">
        <v>2</v>
      </c>
      <c r="B10" s="23">
        <v>7</v>
      </c>
      <c r="C10" s="8">
        <v>189</v>
      </c>
      <c r="E10" s="2" t="s">
        <v>10</v>
      </c>
      <c r="F10" s="4"/>
      <c r="G10" s="23">
        <v>2</v>
      </c>
      <c r="H10" s="23">
        <v>9</v>
      </c>
      <c r="I10" s="23"/>
      <c r="J10" s="8">
        <v>42</v>
      </c>
      <c r="K10" s="3"/>
      <c r="L10" s="2" t="s">
        <v>125</v>
      </c>
      <c r="N10" s="8" t="s">
        <v>17</v>
      </c>
    </row>
    <row r="11" spans="1:15">
      <c r="A11" s="23"/>
      <c r="B11" s="23"/>
      <c r="C11" s="23"/>
      <c r="F11" s="4"/>
    </row>
    <row r="12" spans="1:15">
      <c r="A12" s="23">
        <v>3</v>
      </c>
      <c r="B12" s="23">
        <v>6</v>
      </c>
      <c r="C12" s="8">
        <v>225</v>
      </c>
      <c r="E12" s="2" t="s">
        <v>22</v>
      </c>
      <c r="F12" s="4"/>
      <c r="G12" s="23">
        <v>3</v>
      </c>
      <c r="H12" s="23">
        <v>8</v>
      </c>
      <c r="I12" s="23"/>
      <c r="J12" s="8">
        <v>45</v>
      </c>
      <c r="K12" s="3"/>
      <c r="L12" s="2" t="s">
        <v>95</v>
      </c>
      <c r="N12" s="8" t="s">
        <v>16</v>
      </c>
    </row>
    <row r="13" spans="1:15">
      <c r="A13" s="23"/>
      <c r="B13" s="23"/>
      <c r="C13" s="23"/>
      <c r="F13" s="4"/>
      <c r="G13" s="23"/>
      <c r="H13" s="23"/>
      <c r="I13" s="23"/>
      <c r="J13" s="23"/>
      <c r="N13" s="23"/>
    </row>
    <row r="14" spans="1:15">
      <c r="A14" s="23">
        <v>4</v>
      </c>
      <c r="B14" s="23">
        <v>5</v>
      </c>
      <c r="C14" s="8">
        <v>226</v>
      </c>
      <c r="E14" s="2" t="s">
        <v>12</v>
      </c>
      <c r="F14" s="4"/>
      <c r="G14" s="23">
        <v>4</v>
      </c>
      <c r="H14" s="23">
        <v>7</v>
      </c>
      <c r="I14" s="23"/>
      <c r="J14" s="8">
        <v>46</v>
      </c>
      <c r="K14" s="3"/>
      <c r="L14" s="2" t="s">
        <v>94</v>
      </c>
      <c r="N14" s="8" t="s">
        <v>16</v>
      </c>
    </row>
    <row r="15" spans="1:15">
      <c r="A15" s="23"/>
      <c r="B15" s="23"/>
      <c r="C15" s="23"/>
      <c r="F15" s="4"/>
      <c r="G15" s="23">
        <v>4</v>
      </c>
      <c r="H15" s="23">
        <v>7</v>
      </c>
      <c r="I15" s="23"/>
      <c r="J15" s="8"/>
      <c r="K15" s="3"/>
      <c r="L15" s="2"/>
      <c r="N15" s="8"/>
    </row>
    <row r="16" spans="1:15">
      <c r="A16" s="23">
        <v>5</v>
      </c>
      <c r="B16" s="23">
        <v>4</v>
      </c>
      <c r="C16" s="8">
        <v>233</v>
      </c>
      <c r="E16" s="2" t="s">
        <v>14</v>
      </c>
      <c r="F16" s="4"/>
      <c r="G16" s="23">
        <v>4</v>
      </c>
      <c r="H16" s="23">
        <v>7</v>
      </c>
      <c r="I16" s="23"/>
      <c r="J16" s="8"/>
      <c r="K16" s="3"/>
      <c r="L16" s="2"/>
      <c r="N16" s="8"/>
    </row>
    <row r="17" spans="1:14">
      <c r="A17" s="23"/>
      <c r="B17" s="23"/>
      <c r="C17" s="23"/>
      <c r="F17" s="4"/>
    </row>
    <row r="18" spans="1:14">
      <c r="A18" s="23">
        <v>6</v>
      </c>
      <c r="B18" s="23">
        <v>3</v>
      </c>
      <c r="C18" s="8">
        <v>235</v>
      </c>
      <c r="E18" s="2" t="s">
        <v>9</v>
      </c>
      <c r="F18" s="4"/>
      <c r="G18" s="23">
        <v>5</v>
      </c>
      <c r="H18" s="23">
        <v>6</v>
      </c>
      <c r="I18" s="23"/>
      <c r="J18" s="22">
        <v>48</v>
      </c>
      <c r="L18" s="15" t="s">
        <v>102</v>
      </c>
      <c r="N18" s="8" t="s">
        <v>16</v>
      </c>
    </row>
    <row r="19" spans="1:14">
      <c r="A19" s="23"/>
      <c r="B19" s="23"/>
      <c r="C19" s="23"/>
      <c r="F19" s="4"/>
    </row>
    <row r="20" spans="1:14">
      <c r="A20" s="23">
        <v>7</v>
      </c>
      <c r="B20" s="23">
        <v>2</v>
      </c>
      <c r="C20" s="8">
        <v>238</v>
      </c>
      <c r="E20" s="2" t="s">
        <v>18</v>
      </c>
      <c r="F20" s="4"/>
      <c r="G20" s="23">
        <v>6</v>
      </c>
      <c r="H20" s="23">
        <v>5</v>
      </c>
      <c r="I20" s="23"/>
      <c r="J20" s="8">
        <v>49</v>
      </c>
      <c r="K20" s="3"/>
      <c r="L20" s="2" t="s">
        <v>101</v>
      </c>
      <c r="N20" s="8" t="s">
        <v>22</v>
      </c>
    </row>
    <row r="21" spans="1:14">
      <c r="A21" s="23"/>
      <c r="B21" s="23"/>
      <c r="C21" s="23"/>
      <c r="F21" s="4"/>
      <c r="G21" s="23">
        <v>6</v>
      </c>
      <c r="H21" s="23">
        <v>5</v>
      </c>
      <c r="I21" s="23"/>
      <c r="J21" s="8"/>
      <c r="K21" s="3"/>
      <c r="L21" s="2"/>
      <c r="N21" s="8"/>
    </row>
    <row r="22" spans="1:14">
      <c r="A22" s="10">
        <v>7</v>
      </c>
      <c r="B22" s="10">
        <v>2</v>
      </c>
      <c r="C22" s="8">
        <v>239</v>
      </c>
      <c r="E22" s="2" t="s">
        <v>11</v>
      </c>
      <c r="F22" s="4"/>
    </row>
    <row r="23" spans="1:14">
      <c r="A23" s="10"/>
      <c r="B23" s="10"/>
      <c r="C23" s="10"/>
      <c r="D23" s="3"/>
      <c r="E23" s="3"/>
      <c r="F23" s="4"/>
      <c r="G23" s="23">
        <v>7</v>
      </c>
      <c r="H23" s="23">
        <v>4</v>
      </c>
      <c r="I23" s="23"/>
      <c r="J23" s="8">
        <v>50</v>
      </c>
      <c r="K23" s="3"/>
      <c r="L23" s="2" t="s">
        <v>93</v>
      </c>
      <c r="N23" s="8" t="s">
        <v>16</v>
      </c>
    </row>
    <row r="24" spans="1:14">
      <c r="A24" s="10"/>
      <c r="B24" s="10"/>
      <c r="C24" s="10"/>
      <c r="D24" s="3"/>
      <c r="E24" s="3"/>
      <c r="F24" s="4"/>
    </row>
    <row r="25" spans="1:14">
      <c r="A25" s="10"/>
      <c r="B25" s="10"/>
      <c r="C25" s="10"/>
      <c r="D25" s="3"/>
      <c r="E25" s="3"/>
      <c r="F25" s="4"/>
      <c r="G25" s="23">
        <v>8</v>
      </c>
      <c r="H25" s="23">
        <v>3</v>
      </c>
      <c r="I25" s="23"/>
      <c r="J25" s="8">
        <v>51</v>
      </c>
      <c r="K25" s="3"/>
      <c r="L25" s="2" t="s">
        <v>106</v>
      </c>
      <c r="N25" s="8" t="s">
        <v>18</v>
      </c>
    </row>
    <row r="26" spans="1:14">
      <c r="A26" s="10"/>
      <c r="B26" s="10"/>
      <c r="C26" s="10"/>
      <c r="D26" s="3"/>
      <c r="E26" s="3"/>
      <c r="F26" s="4"/>
      <c r="G26" s="23">
        <v>8</v>
      </c>
      <c r="H26" s="23">
        <v>3</v>
      </c>
      <c r="I26" s="23"/>
      <c r="J26" s="8">
        <v>51</v>
      </c>
      <c r="K26" s="3"/>
      <c r="L26" s="2" t="s">
        <v>96</v>
      </c>
      <c r="N26" s="8" t="s">
        <v>19</v>
      </c>
    </row>
    <row r="27" spans="1:14">
      <c r="A27" s="3"/>
      <c r="B27" s="3"/>
      <c r="C27" s="3"/>
      <c r="D27" s="3"/>
      <c r="E27" s="3"/>
      <c r="F27" s="4"/>
      <c r="G27" s="23"/>
      <c r="H27" s="23"/>
      <c r="I27" s="23"/>
      <c r="J27" s="23"/>
      <c r="N27" s="23"/>
    </row>
    <row r="28" spans="1:14">
      <c r="F28" s="4"/>
      <c r="G28" s="23">
        <v>9</v>
      </c>
      <c r="H28" s="23">
        <v>2</v>
      </c>
      <c r="I28" s="23"/>
      <c r="J28" s="8">
        <v>52</v>
      </c>
      <c r="K28" s="3"/>
      <c r="L28" s="2" t="s">
        <v>128</v>
      </c>
      <c r="N28" s="8" t="s">
        <v>22</v>
      </c>
    </row>
    <row r="29" spans="1:14">
      <c r="F29" s="4"/>
      <c r="G29" s="23"/>
      <c r="H29" s="23"/>
      <c r="I29" s="23"/>
      <c r="J29" s="43">
        <v>52</v>
      </c>
      <c r="K29" s="3"/>
      <c r="L29" s="44" t="s">
        <v>129</v>
      </c>
      <c r="M29" s="3"/>
      <c r="N29" s="43" t="s">
        <v>23</v>
      </c>
    </row>
    <row r="30" spans="1:14">
      <c r="A30" t="s">
        <v>8</v>
      </c>
      <c r="B30" s="9">
        <v>40778</v>
      </c>
      <c r="C30" s="2"/>
      <c r="F30" s="4"/>
      <c r="G30" s="23">
        <v>10</v>
      </c>
      <c r="H30" s="23">
        <v>1</v>
      </c>
      <c r="I30" s="23"/>
      <c r="J30" s="8">
        <v>53</v>
      </c>
      <c r="K30" s="3"/>
      <c r="L30" s="2" t="s">
        <v>63</v>
      </c>
      <c r="M30" s="3"/>
      <c r="N30" s="8" t="s">
        <v>16</v>
      </c>
    </row>
    <row r="31" spans="1:14">
      <c r="F31" s="4"/>
      <c r="G31" s="23">
        <v>10</v>
      </c>
      <c r="H31" s="23">
        <v>1</v>
      </c>
      <c r="I31" s="23"/>
      <c r="J31" s="8">
        <v>53</v>
      </c>
      <c r="K31" s="3"/>
      <c r="L31" s="2" t="s">
        <v>130</v>
      </c>
      <c r="M31" s="3"/>
      <c r="N31" s="8" t="s">
        <v>20</v>
      </c>
    </row>
    <row r="32" spans="1:14">
      <c r="A32" t="s">
        <v>1</v>
      </c>
      <c r="B32" s="20" t="s">
        <v>9</v>
      </c>
      <c r="C32" s="2"/>
      <c r="D32" s="2"/>
      <c r="E32" s="2"/>
      <c r="F32" s="4"/>
      <c r="J32" s="43">
        <v>53</v>
      </c>
      <c r="L32" s="44" t="s">
        <v>99</v>
      </c>
      <c r="N32" s="42" t="s">
        <v>17</v>
      </c>
    </row>
    <row r="33" spans="6:14">
      <c r="F33" s="4"/>
      <c r="G33" s="23"/>
      <c r="H33" s="23"/>
      <c r="I33" s="23"/>
      <c r="J33" s="10"/>
      <c r="K33" s="3"/>
      <c r="L33" s="3"/>
      <c r="M33" s="3"/>
      <c r="N33" s="10"/>
    </row>
    <row r="34" spans="6:14">
      <c r="F34" s="4"/>
    </row>
    <row r="35" spans="6:14">
      <c r="F35" s="4"/>
      <c r="G35" s="23"/>
      <c r="H35" s="23"/>
      <c r="I35" s="23"/>
      <c r="J35" s="10"/>
      <c r="K35" s="3"/>
      <c r="L35" s="3"/>
      <c r="M35" s="3"/>
      <c r="N35" s="10"/>
    </row>
    <row r="36" spans="6:14">
      <c r="F36" s="4"/>
    </row>
    <row r="37" spans="6:14">
      <c r="F37" s="4"/>
      <c r="G37" s="10"/>
      <c r="H37" s="10"/>
      <c r="I37" s="10"/>
      <c r="J37" s="10"/>
      <c r="K37" s="3"/>
      <c r="L37" s="3"/>
      <c r="M37" s="3"/>
      <c r="N37" s="10"/>
    </row>
    <row r="38" spans="6:14">
      <c r="F38" s="4"/>
    </row>
    <row r="39" spans="6:14">
      <c r="F39" s="4"/>
    </row>
    <row r="40" spans="6:14">
      <c r="F40" s="4"/>
    </row>
    <row r="41" spans="6:14">
      <c r="F41" s="4"/>
    </row>
    <row r="42" spans="6:14">
      <c r="F42" s="4"/>
    </row>
    <row r="43" spans="6:14">
      <c r="F43" s="4"/>
    </row>
    <row r="44" spans="6:14">
      <c r="F44" s="4"/>
    </row>
    <row r="45" spans="6:14">
      <c r="F45" s="4"/>
    </row>
    <row r="46" spans="6:14">
      <c r="F46" s="4"/>
    </row>
    <row r="47" spans="6:14">
      <c r="F47" s="4"/>
    </row>
    <row r="48" spans="6:14">
      <c r="F48" s="39"/>
    </row>
    <row r="49" spans="6:6">
      <c r="F49" s="39"/>
    </row>
  </sheetData>
  <mergeCells count="4">
    <mergeCell ref="A1:O1"/>
    <mergeCell ref="A2:O2"/>
    <mergeCell ref="A4:E4"/>
    <mergeCell ref="G4:O4"/>
  </mergeCells>
  <pageMargins left="0" right="0" top="0" bottom="0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32"/>
  <sheetViews>
    <sheetView topLeftCell="A77" workbookViewId="0">
      <selection activeCell="J86" sqref="J86"/>
    </sheetView>
  </sheetViews>
  <sheetFormatPr defaultRowHeight="12.75"/>
  <cols>
    <col min="2" max="2" width="16" customWidth="1"/>
    <col min="3" max="11" width="3.7109375" customWidth="1"/>
    <col min="12" max="12" width="4" customWidth="1"/>
    <col min="13" max="21" width="3.7109375" customWidth="1"/>
    <col min="22" max="22" width="3.5703125" customWidth="1"/>
    <col min="23" max="23" width="6.28515625" customWidth="1"/>
  </cols>
  <sheetData>
    <row r="1" spans="1:23">
      <c r="A1" s="72" t="s">
        <v>341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13.5" thickBot="1"/>
    <row r="3" spans="1:23" ht="13.5" thickBot="1">
      <c r="A3" s="24" t="s">
        <v>7</v>
      </c>
      <c r="B3" s="25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>
      <c r="A4" s="26"/>
      <c r="B4" s="26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8" t="s">
        <v>60</v>
      </c>
      <c r="M4" s="26">
        <v>10</v>
      </c>
      <c r="N4" s="26">
        <v>11</v>
      </c>
      <c r="O4" s="26">
        <v>12</v>
      </c>
      <c r="P4" s="26">
        <v>13</v>
      </c>
      <c r="Q4" s="26">
        <v>14</v>
      </c>
      <c r="R4" s="26">
        <v>15</v>
      </c>
      <c r="S4" s="26">
        <v>16</v>
      </c>
      <c r="T4" s="26">
        <v>17</v>
      </c>
      <c r="U4" s="26">
        <v>18</v>
      </c>
      <c r="V4" s="28" t="s">
        <v>61</v>
      </c>
      <c r="W4" s="29" t="s">
        <v>15</v>
      </c>
    </row>
    <row r="5" spans="1:23">
      <c r="A5" s="26"/>
      <c r="B5" s="30" t="s">
        <v>27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27"/>
    </row>
    <row r="6" spans="1:23">
      <c r="A6" s="31">
        <v>1</v>
      </c>
      <c r="B6" s="17" t="s">
        <v>368</v>
      </c>
      <c r="C6" s="32">
        <v>5</v>
      </c>
      <c r="D6" s="32">
        <v>7</v>
      </c>
      <c r="E6" s="32">
        <v>5</v>
      </c>
      <c r="F6" s="32">
        <v>2</v>
      </c>
      <c r="G6" s="32">
        <v>8</v>
      </c>
      <c r="H6" s="32">
        <v>5</v>
      </c>
      <c r="I6" s="32">
        <v>6</v>
      </c>
      <c r="J6" s="32">
        <v>4</v>
      </c>
      <c r="K6" s="32">
        <v>5</v>
      </c>
      <c r="L6" s="32">
        <f>SUM(C6:K6)</f>
        <v>47</v>
      </c>
      <c r="M6" s="32"/>
      <c r="N6" s="32"/>
      <c r="O6" s="32"/>
      <c r="P6" s="32"/>
      <c r="Q6" s="32"/>
      <c r="R6" s="32"/>
      <c r="S6" s="32"/>
      <c r="T6" s="32"/>
      <c r="U6" s="32"/>
      <c r="V6" s="32">
        <f>SUM(M6:U6)</f>
        <v>0</v>
      </c>
      <c r="W6" s="27">
        <f>L6+V6</f>
        <v>47</v>
      </c>
    </row>
    <row r="7" spans="1:23">
      <c r="A7" s="31">
        <v>2</v>
      </c>
      <c r="B7" s="17" t="s">
        <v>369</v>
      </c>
      <c r="C7" s="32">
        <v>5</v>
      </c>
      <c r="D7" s="32">
        <v>5</v>
      </c>
      <c r="E7" s="32">
        <v>5</v>
      </c>
      <c r="F7" s="32">
        <v>4</v>
      </c>
      <c r="G7" s="32">
        <v>5</v>
      </c>
      <c r="H7" s="32">
        <v>5</v>
      </c>
      <c r="I7" s="32">
        <v>5</v>
      </c>
      <c r="J7" s="32">
        <v>3</v>
      </c>
      <c r="K7" s="32">
        <v>5</v>
      </c>
      <c r="L7" s="32">
        <f t="shared" ref="L7:L10" si="0">SUM(C7:K7)</f>
        <v>42</v>
      </c>
      <c r="M7" s="32"/>
      <c r="N7" s="32"/>
      <c r="O7" s="32"/>
      <c r="P7" s="32"/>
      <c r="Q7" s="32"/>
      <c r="R7" s="32"/>
      <c r="S7" s="32"/>
      <c r="T7" s="32"/>
      <c r="U7" s="32"/>
      <c r="V7" s="32">
        <f t="shared" ref="V7:V10" si="1">SUM(M7:U7)</f>
        <v>0</v>
      </c>
      <c r="W7" s="27">
        <f>L7+V7</f>
        <v>42</v>
      </c>
    </row>
    <row r="8" spans="1:23">
      <c r="A8" s="31">
        <v>3</v>
      </c>
      <c r="B8" s="17" t="s">
        <v>370</v>
      </c>
      <c r="C8" s="32">
        <v>6</v>
      </c>
      <c r="D8" s="32">
        <v>6</v>
      </c>
      <c r="E8" s="32">
        <v>6</v>
      </c>
      <c r="F8" s="32">
        <v>5</v>
      </c>
      <c r="G8" s="32">
        <v>6</v>
      </c>
      <c r="H8" s="32">
        <v>4</v>
      </c>
      <c r="I8" s="32">
        <v>5</v>
      </c>
      <c r="J8" s="32">
        <v>5</v>
      </c>
      <c r="K8" s="32">
        <v>6</v>
      </c>
      <c r="L8" s="32">
        <f t="shared" si="0"/>
        <v>49</v>
      </c>
      <c r="M8" s="32"/>
      <c r="N8" s="32"/>
      <c r="O8" s="32"/>
      <c r="P8" s="32"/>
      <c r="Q8" s="32"/>
      <c r="R8" s="32"/>
      <c r="S8" s="32"/>
      <c r="T8" s="32"/>
      <c r="U8" s="32"/>
      <c r="V8" s="32">
        <f t="shared" si="1"/>
        <v>0</v>
      </c>
      <c r="W8" s="27">
        <f>L8+V8</f>
        <v>49</v>
      </c>
    </row>
    <row r="9" spans="1:23">
      <c r="A9" s="31">
        <v>4</v>
      </c>
      <c r="B9" s="17" t="s">
        <v>371</v>
      </c>
      <c r="C9" s="32">
        <v>5</v>
      </c>
      <c r="D9" s="32">
        <v>5</v>
      </c>
      <c r="E9" s="32">
        <v>5</v>
      </c>
      <c r="F9" s="32">
        <v>4</v>
      </c>
      <c r="G9" s="32">
        <v>5</v>
      </c>
      <c r="H9" s="32">
        <v>4</v>
      </c>
      <c r="I9" s="32">
        <v>5</v>
      </c>
      <c r="J9" s="32">
        <v>4</v>
      </c>
      <c r="K9" s="32">
        <v>5</v>
      </c>
      <c r="L9" s="32">
        <f t="shared" si="0"/>
        <v>42</v>
      </c>
      <c r="M9" s="32"/>
      <c r="N9" s="32"/>
      <c r="O9" s="32"/>
      <c r="P9" s="32"/>
      <c r="Q9" s="32"/>
      <c r="R9" s="32"/>
      <c r="S9" s="32"/>
      <c r="T9" s="32"/>
      <c r="U9" s="32"/>
      <c r="V9" s="32">
        <f t="shared" si="1"/>
        <v>0</v>
      </c>
      <c r="W9" s="27">
        <f>L9+V9</f>
        <v>42</v>
      </c>
    </row>
    <row r="10" spans="1:23">
      <c r="A10" s="31">
        <v>5</v>
      </c>
      <c r="B10" s="17" t="s">
        <v>372</v>
      </c>
      <c r="C10" s="32">
        <v>5</v>
      </c>
      <c r="D10" s="32">
        <v>6</v>
      </c>
      <c r="E10" s="32">
        <v>5</v>
      </c>
      <c r="F10" s="32">
        <v>3</v>
      </c>
      <c r="G10" s="32">
        <v>6</v>
      </c>
      <c r="H10" s="32">
        <v>6</v>
      </c>
      <c r="I10" s="32">
        <v>5</v>
      </c>
      <c r="J10" s="32">
        <v>3</v>
      </c>
      <c r="K10" s="32">
        <v>6</v>
      </c>
      <c r="L10" s="32">
        <f t="shared" si="0"/>
        <v>45</v>
      </c>
      <c r="M10" s="32"/>
      <c r="N10" s="32"/>
      <c r="O10" s="32"/>
      <c r="P10" s="32"/>
      <c r="Q10" s="32"/>
      <c r="R10" s="32"/>
      <c r="S10" s="32"/>
      <c r="T10" s="32"/>
      <c r="U10" s="32"/>
      <c r="V10" s="32">
        <f t="shared" si="1"/>
        <v>0</v>
      </c>
      <c r="W10" s="27">
        <f>L10+V10</f>
        <v>45</v>
      </c>
    </row>
    <row r="11" spans="1:23">
      <c r="A11" s="31" t="s">
        <v>15</v>
      </c>
      <c r="B11" s="17"/>
      <c r="C11" s="32"/>
      <c r="D11" s="32"/>
      <c r="E11" s="32"/>
      <c r="F11" s="32"/>
      <c r="G11" s="32"/>
      <c r="H11" s="32"/>
      <c r="I11" s="32"/>
      <c r="J11" s="32"/>
      <c r="K11" s="32"/>
      <c r="L11" s="32">
        <f>SUM(L6:L10)-MAX(L6:L10)</f>
        <v>176</v>
      </c>
      <c r="M11" s="32"/>
      <c r="N11" s="32"/>
      <c r="O11" s="32"/>
      <c r="P11" s="32"/>
      <c r="Q11" s="32"/>
      <c r="R11" s="32"/>
      <c r="S11" s="32"/>
      <c r="T11" s="32"/>
      <c r="U11" s="32"/>
      <c r="V11" s="32">
        <f>SUM(V6:V10)-MAX(V6:V10)</f>
        <v>0</v>
      </c>
      <c r="W11" s="27">
        <f>SUM(W6:W10)-MAX(W6:W10)</f>
        <v>176</v>
      </c>
    </row>
    <row r="12" spans="1:23" ht="13.5" thickBo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13.5" thickBot="1">
      <c r="A13" s="26" t="s">
        <v>7</v>
      </c>
      <c r="B13" s="25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>
      <c r="A14" s="26"/>
      <c r="B14" s="33"/>
      <c r="C14" s="26">
        <v>1</v>
      </c>
      <c r="D14" s="26">
        <v>2</v>
      </c>
      <c r="E14" s="26">
        <v>3</v>
      </c>
      <c r="F14" s="26">
        <v>4</v>
      </c>
      <c r="G14" s="26">
        <v>5</v>
      </c>
      <c r="H14" s="26">
        <v>6</v>
      </c>
      <c r="I14" s="26">
        <v>7</v>
      </c>
      <c r="J14" s="26">
        <v>8</v>
      </c>
      <c r="K14" s="26">
        <v>9</v>
      </c>
      <c r="L14" s="26" t="s">
        <v>60</v>
      </c>
      <c r="M14" s="26">
        <v>10</v>
      </c>
      <c r="N14" s="26">
        <v>11</v>
      </c>
      <c r="O14" s="26">
        <v>12</v>
      </c>
      <c r="P14" s="26">
        <v>13</v>
      </c>
      <c r="Q14" s="26">
        <v>14</v>
      </c>
      <c r="R14" s="26">
        <v>15</v>
      </c>
      <c r="S14" s="26">
        <v>16</v>
      </c>
      <c r="T14" s="26">
        <v>17</v>
      </c>
      <c r="U14" s="26">
        <v>18</v>
      </c>
      <c r="V14" s="26" t="s">
        <v>61</v>
      </c>
      <c r="W14" s="29" t="s">
        <v>15</v>
      </c>
    </row>
    <row r="15" spans="1:23">
      <c r="A15" s="26"/>
      <c r="B15" s="30" t="s">
        <v>27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27"/>
    </row>
    <row r="16" spans="1:23">
      <c r="A16" s="31">
        <v>1</v>
      </c>
      <c r="B16" s="17" t="s">
        <v>353</v>
      </c>
      <c r="C16" s="32">
        <v>4</v>
      </c>
      <c r="D16" s="32">
        <v>6</v>
      </c>
      <c r="E16" s="32">
        <v>4</v>
      </c>
      <c r="F16" s="32">
        <v>5</v>
      </c>
      <c r="G16" s="32">
        <v>7</v>
      </c>
      <c r="H16" s="32">
        <v>6</v>
      </c>
      <c r="I16" s="32">
        <v>5</v>
      </c>
      <c r="J16" s="32">
        <v>3</v>
      </c>
      <c r="K16" s="32">
        <v>5</v>
      </c>
      <c r="L16" s="32">
        <f>SUM(C16:K16)</f>
        <v>45</v>
      </c>
      <c r="M16" s="32"/>
      <c r="N16" s="32"/>
      <c r="O16" s="32"/>
      <c r="P16" s="32"/>
      <c r="Q16" s="32"/>
      <c r="R16" s="32"/>
      <c r="S16" s="32"/>
      <c r="T16" s="32"/>
      <c r="U16" s="32"/>
      <c r="V16" s="32">
        <f>SUM(M16:U16)</f>
        <v>0</v>
      </c>
      <c r="W16" s="27">
        <f>L16+V16</f>
        <v>45</v>
      </c>
    </row>
    <row r="17" spans="1:25">
      <c r="A17" s="31">
        <v>2</v>
      </c>
      <c r="B17" s="17" t="s">
        <v>354</v>
      </c>
      <c r="C17" s="32">
        <v>6</v>
      </c>
      <c r="D17" s="32">
        <v>4</v>
      </c>
      <c r="E17" s="32">
        <v>4</v>
      </c>
      <c r="F17" s="32">
        <v>5</v>
      </c>
      <c r="G17" s="32">
        <v>6</v>
      </c>
      <c r="H17" s="32">
        <v>3</v>
      </c>
      <c r="I17" s="32">
        <v>5</v>
      </c>
      <c r="J17" s="32">
        <v>4</v>
      </c>
      <c r="K17" s="32">
        <v>5</v>
      </c>
      <c r="L17" s="32">
        <f t="shared" ref="L17:L20" si="2">SUM(C17:K17)</f>
        <v>42</v>
      </c>
      <c r="M17" s="32"/>
      <c r="N17" s="32"/>
      <c r="O17" s="32"/>
      <c r="P17" s="32"/>
      <c r="Q17" s="32"/>
      <c r="R17" s="32"/>
      <c r="S17" s="32"/>
      <c r="T17" s="32"/>
      <c r="U17" s="32"/>
      <c r="V17" s="32">
        <f t="shared" ref="V17:V20" si="3">SUM(M17:U17)</f>
        <v>0</v>
      </c>
      <c r="W17" s="27">
        <f>L17+V17</f>
        <v>42</v>
      </c>
      <c r="Y17" s="70"/>
    </row>
    <row r="18" spans="1:25">
      <c r="A18" s="31">
        <v>3</v>
      </c>
      <c r="B18" s="17" t="s">
        <v>355</v>
      </c>
      <c r="C18" s="32">
        <v>6</v>
      </c>
      <c r="D18" s="32">
        <v>5</v>
      </c>
      <c r="E18" s="32">
        <v>6</v>
      </c>
      <c r="F18" s="32">
        <v>4</v>
      </c>
      <c r="G18" s="32">
        <v>6</v>
      </c>
      <c r="H18" s="32">
        <v>6</v>
      </c>
      <c r="I18" s="32">
        <v>5</v>
      </c>
      <c r="J18" s="32">
        <v>4</v>
      </c>
      <c r="K18" s="32">
        <v>5</v>
      </c>
      <c r="L18" s="32">
        <f t="shared" si="2"/>
        <v>47</v>
      </c>
      <c r="M18" s="32"/>
      <c r="N18" s="32"/>
      <c r="O18" s="32"/>
      <c r="P18" s="32"/>
      <c r="Q18" s="32"/>
      <c r="R18" s="32"/>
      <c r="S18" s="32"/>
      <c r="T18" s="32"/>
      <c r="U18" s="32"/>
      <c r="V18" s="32">
        <f t="shared" si="3"/>
        <v>0</v>
      </c>
      <c r="W18" s="27">
        <f>L18+V18</f>
        <v>47</v>
      </c>
      <c r="Y18" s="70"/>
    </row>
    <row r="19" spans="1:25">
      <c r="A19" s="31">
        <v>4</v>
      </c>
      <c r="B19" s="17" t="s">
        <v>356</v>
      </c>
      <c r="C19" s="32">
        <v>6</v>
      </c>
      <c r="D19" s="32">
        <v>5</v>
      </c>
      <c r="E19" s="32">
        <v>3</v>
      </c>
      <c r="F19" s="32">
        <v>4</v>
      </c>
      <c r="G19" s="32">
        <v>7</v>
      </c>
      <c r="H19" s="32">
        <v>6</v>
      </c>
      <c r="I19" s="32">
        <v>7</v>
      </c>
      <c r="J19" s="32">
        <v>4</v>
      </c>
      <c r="K19" s="32">
        <v>7</v>
      </c>
      <c r="L19" s="32">
        <f t="shared" si="2"/>
        <v>49</v>
      </c>
      <c r="M19" s="32"/>
      <c r="N19" s="32"/>
      <c r="O19" s="32"/>
      <c r="P19" s="32"/>
      <c r="Q19" s="32"/>
      <c r="R19" s="32"/>
      <c r="S19" s="32"/>
      <c r="T19" s="32"/>
      <c r="U19" s="32"/>
      <c r="V19" s="32">
        <f t="shared" si="3"/>
        <v>0</v>
      </c>
      <c r="W19" s="27">
        <f>L19+V19</f>
        <v>49</v>
      </c>
      <c r="Y19" s="69"/>
    </row>
    <row r="20" spans="1:25">
      <c r="A20" s="31">
        <v>5</v>
      </c>
      <c r="B20" s="17" t="s">
        <v>357</v>
      </c>
      <c r="C20" s="32">
        <v>5</v>
      </c>
      <c r="D20" s="32">
        <v>6</v>
      </c>
      <c r="E20" s="32">
        <v>5</v>
      </c>
      <c r="F20" s="32">
        <v>6</v>
      </c>
      <c r="G20" s="32">
        <v>9</v>
      </c>
      <c r="H20" s="32">
        <v>6</v>
      </c>
      <c r="I20" s="32">
        <v>6</v>
      </c>
      <c r="J20" s="32">
        <v>3</v>
      </c>
      <c r="K20" s="32">
        <v>6</v>
      </c>
      <c r="L20" s="32">
        <f t="shared" si="2"/>
        <v>52</v>
      </c>
      <c r="M20" s="32"/>
      <c r="N20" s="32"/>
      <c r="O20" s="32"/>
      <c r="P20" s="32"/>
      <c r="Q20" s="32"/>
      <c r="R20" s="32"/>
      <c r="S20" s="32"/>
      <c r="T20" s="32"/>
      <c r="U20" s="32"/>
      <c r="V20" s="32">
        <f t="shared" si="3"/>
        <v>0</v>
      </c>
      <c r="W20" s="27">
        <f>L20+V20</f>
        <v>52</v>
      </c>
      <c r="Y20" s="70"/>
    </row>
    <row r="21" spans="1:25">
      <c r="A21" s="31" t="s">
        <v>15</v>
      </c>
      <c r="B21" s="17"/>
      <c r="C21" s="32"/>
      <c r="D21" s="32"/>
      <c r="E21" s="32"/>
      <c r="F21" s="32"/>
      <c r="G21" s="32"/>
      <c r="H21" s="32"/>
      <c r="I21" s="32"/>
      <c r="J21" s="32"/>
      <c r="K21" s="32"/>
      <c r="L21" s="32">
        <f>SUM(L16:L20)-MAX(L16:L20)</f>
        <v>183</v>
      </c>
      <c r="M21" s="32"/>
      <c r="N21" s="32"/>
      <c r="O21" s="32"/>
      <c r="P21" s="32"/>
      <c r="Q21" s="32"/>
      <c r="R21" s="32"/>
      <c r="S21" s="32"/>
      <c r="T21" s="32"/>
      <c r="U21" s="32"/>
      <c r="V21" s="32">
        <f>SUM(V16:V20)-MAX(V16:V20)</f>
        <v>0</v>
      </c>
      <c r="W21" s="27">
        <f>SUM(W16:W20)-MAX(W16:W20)</f>
        <v>183</v>
      </c>
      <c r="Y21" s="70"/>
    </row>
    <row r="22" spans="1:25" ht="13.5" thickBo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5" ht="13.5" thickBot="1">
      <c r="A23" s="26" t="s">
        <v>7</v>
      </c>
      <c r="B23" s="25" t="s">
        <v>14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</row>
    <row r="24" spans="1:25">
      <c r="A24" s="26"/>
      <c r="B24" s="33"/>
      <c r="C24" s="26">
        <v>1</v>
      </c>
      <c r="D24" s="26">
        <v>2</v>
      </c>
      <c r="E24" s="26">
        <v>3</v>
      </c>
      <c r="F24" s="26">
        <v>4</v>
      </c>
      <c r="G24" s="26">
        <v>5</v>
      </c>
      <c r="H24" s="26">
        <v>6</v>
      </c>
      <c r="I24" s="26">
        <v>7</v>
      </c>
      <c r="J24" s="26">
        <v>8</v>
      </c>
      <c r="K24" s="26">
        <v>9</v>
      </c>
      <c r="L24" s="26" t="s">
        <v>60</v>
      </c>
      <c r="M24" s="26">
        <v>10</v>
      </c>
      <c r="N24" s="26">
        <v>11</v>
      </c>
      <c r="O24" s="26">
        <v>12</v>
      </c>
      <c r="P24" s="26">
        <v>13</v>
      </c>
      <c r="Q24" s="26">
        <v>14</v>
      </c>
      <c r="R24" s="26">
        <v>15</v>
      </c>
      <c r="S24" s="26">
        <v>16</v>
      </c>
      <c r="T24" s="26">
        <v>17</v>
      </c>
      <c r="U24" s="26">
        <v>18</v>
      </c>
      <c r="V24" s="26" t="s">
        <v>61</v>
      </c>
      <c r="W24" s="29" t="s">
        <v>15</v>
      </c>
    </row>
    <row r="25" spans="1:25">
      <c r="A25" s="26"/>
      <c r="B25" s="30" t="s">
        <v>27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</row>
    <row r="26" spans="1:25">
      <c r="A26" s="31">
        <v>1</v>
      </c>
      <c r="B26" s="17" t="s">
        <v>373</v>
      </c>
      <c r="C26" s="34">
        <v>5</v>
      </c>
      <c r="D26" s="34">
        <v>4</v>
      </c>
      <c r="E26" s="34">
        <v>5</v>
      </c>
      <c r="F26" s="34">
        <v>4</v>
      </c>
      <c r="G26" s="34">
        <v>7</v>
      </c>
      <c r="H26" s="34">
        <v>4</v>
      </c>
      <c r="I26" s="34">
        <v>6</v>
      </c>
      <c r="J26" s="34">
        <v>5</v>
      </c>
      <c r="K26" s="34">
        <v>4</v>
      </c>
      <c r="L26" s="34">
        <f>SUM(C26:K26)</f>
        <v>44</v>
      </c>
      <c r="M26" s="34"/>
      <c r="N26" s="34"/>
      <c r="O26" s="34"/>
      <c r="P26" s="34"/>
      <c r="Q26" s="34"/>
      <c r="R26" s="34"/>
      <c r="S26" s="34"/>
      <c r="T26" s="34"/>
      <c r="U26" s="34"/>
      <c r="V26" s="32">
        <f>SUM(M26:U26)</f>
        <v>0</v>
      </c>
      <c r="W26" s="27">
        <f>L26+V26</f>
        <v>44</v>
      </c>
    </row>
    <row r="27" spans="1:25">
      <c r="A27" s="31">
        <v>2</v>
      </c>
      <c r="B27" s="17" t="s">
        <v>374</v>
      </c>
      <c r="C27" s="32">
        <v>6</v>
      </c>
      <c r="D27" s="32">
        <v>8</v>
      </c>
      <c r="E27" s="32">
        <v>5</v>
      </c>
      <c r="F27" s="32">
        <v>6</v>
      </c>
      <c r="G27" s="32">
        <v>6</v>
      </c>
      <c r="H27" s="32">
        <v>5</v>
      </c>
      <c r="I27" s="32">
        <v>5</v>
      </c>
      <c r="J27" s="32">
        <v>4</v>
      </c>
      <c r="K27" s="32">
        <v>6</v>
      </c>
      <c r="L27" s="34">
        <f t="shared" ref="L27:L30" si="4">SUM(C27:K27)</f>
        <v>51</v>
      </c>
      <c r="M27" s="32"/>
      <c r="N27" s="32"/>
      <c r="O27" s="32"/>
      <c r="P27" s="32"/>
      <c r="Q27" s="32"/>
      <c r="R27" s="32"/>
      <c r="S27" s="32"/>
      <c r="T27" s="32"/>
      <c r="U27" s="32"/>
      <c r="V27" s="32">
        <f t="shared" ref="V27:V30" si="5">SUM(M27:U27)</f>
        <v>0</v>
      </c>
      <c r="W27" s="27">
        <f>L27+V27</f>
        <v>51</v>
      </c>
    </row>
    <row r="28" spans="1:25">
      <c r="A28" s="31">
        <v>3</v>
      </c>
      <c r="B28" s="69" t="s">
        <v>375</v>
      </c>
      <c r="C28" s="32">
        <v>7</v>
      </c>
      <c r="D28" s="32">
        <v>4</v>
      </c>
      <c r="E28" s="32">
        <v>5</v>
      </c>
      <c r="F28" s="32">
        <v>5</v>
      </c>
      <c r="G28" s="32">
        <v>10</v>
      </c>
      <c r="H28" s="32">
        <v>5</v>
      </c>
      <c r="I28" s="32">
        <v>5</v>
      </c>
      <c r="J28" s="32">
        <v>3</v>
      </c>
      <c r="K28" s="32">
        <v>4</v>
      </c>
      <c r="L28" s="34">
        <f t="shared" si="4"/>
        <v>48</v>
      </c>
      <c r="M28" s="32"/>
      <c r="N28" s="32"/>
      <c r="O28" s="32"/>
      <c r="P28" s="32"/>
      <c r="Q28" s="32"/>
      <c r="R28" s="32"/>
      <c r="S28" s="32"/>
      <c r="T28" s="32"/>
      <c r="U28" s="32"/>
      <c r="V28" s="32">
        <f t="shared" si="5"/>
        <v>0</v>
      </c>
      <c r="W28" s="27">
        <f>L28+V28</f>
        <v>48</v>
      </c>
    </row>
    <row r="29" spans="1:25">
      <c r="A29" s="31">
        <v>4</v>
      </c>
      <c r="B29" s="17" t="s">
        <v>376</v>
      </c>
      <c r="C29" s="32">
        <v>8</v>
      </c>
      <c r="D29" s="32">
        <v>7</v>
      </c>
      <c r="E29" s="32">
        <v>5</v>
      </c>
      <c r="F29" s="32">
        <v>4</v>
      </c>
      <c r="G29" s="32">
        <v>6</v>
      </c>
      <c r="H29" s="32">
        <v>5</v>
      </c>
      <c r="I29" s="32">
        <v>5</v>
      </c>
      <c r="J29" s="32">
        <v>3</v>
      </c>
      <c r="K29" s="32">
        <v>6</v>
      </c>
      <c r="L29" s="34">
        <f t="shared" si="4"/>
        <v>49</v>
      </c>
      <c r="M29" s="32"/>
      <c r="N29" s="32"/>
      <c r="O29" s="32"/>
      <c r="P29" s="32"/>
      <c r="Q29" s="32"/>
      <c r="R29" s="32"/>
      <c r="S29" s="32"/>
      <c r="T29" s="32"/>
      <c r="U29" s="32"/>
      <c r="V29" s="32">
        <f t="shared" si="5"/>
        <v>0</v>
      </c>
      <c r="W29" s="27">
        <f>L29+V29</f>
        <v>49</v>
      </c>
    </row>
    <row r="30" spans="1:25">
      <c r="A30" s="31">
        <v>5</v>
      </c>
      <c r="B30" s="17" t="s">
        <v>377</v>
      </c>
      <c r="C30" s="32">
        <v>6</v>
      </c>
      <c r="D30" s="32">
        <v>4</v>
      </c>
      <c r="E30" s="32">
        <v>4</v>
      </c>
      <c r="F30" s="32">
        <v>4</v>
      </c>
      <c r="G30" s="32">
        <v>12</v>
      </c>
      <c r="H30" s="32">
        <v>5</v>
      </c>
      <c r="I30" s="32">
        <v>5</v>
      </c>
      <c r="J30" s="32">
        <v>4</v>
      </c>
      <c r="K30" s="32">
        <v>7</v>
      </c>
      <c r="L30" s="34">
        <f t="shared" si="4"/>
        <v>51</v>
      </c>
      <c r="M30" s="32"/>
      <c r="N30" s="32"/>
      <c r="O30" s="32"/>
      <c r="P30" s="32"/>
      <c r="Q30" s="32"/>
      <c r="R30" s="32"/>
      <c r="S30" s="32"/>
      <c r="T30" s="32"/>
      <c r="U30" s="32"/>
      <c r="V30" s="32">
        <f t="shared" si="5"/>
        <v>0</v>
      </c>
      <c r="W30" s="27">
        <f>L30+V30</f>
        <v>51</v>
      </c>
    </row>
    <row r="31" spans="1:25">
      <c r="A31" s="31" t="s">
        <v>15</v>
      </c>
      <c r="B31" s="17"/>
      <c r="C31" s="32"/>
      <c r="D31" s="32"/>
      <c r="E31" s="32"/>
      <c r="F31" s="32"/>
      <c r="G31" s="32"/>
      <c r="H31" s="32"/>
      <c r="I31" s="32"/>
      <c r="J31" s="32"/>
      <c r="K31" s="32"/>
      <c r="L31" s="32">
        <f>SUM(L26:L30)-MAX(L26:L30)</f>
        <v>192</v>
      </c>
      <c r="M31" s="32"/>
      <c r="N31" s="32"/>
      <c r="O31" s="32"/>
      <c r="P31" s="32"/>
      <c r="Q31" s="32"/>
      <c r="R31" s="32"/>
      <c r="S31" s="32"/>
      <c r="T31" s="32"/>
      <c r="U31" s="32"/>
      <c r="V31" s="32">
        <f>SUM(V26:V30)-MAX(V26:V30)</f>
        <v>0</v>
      </c>
      <c r="W31" s="27">
        <f>SUM(W26:W30)-MAX(W26:W30)</f>
        <v>192</v>
      </c>
    </row>
    <row r="32" spans="1:25" ht="13.5" thickBot="1">
      <c r="A32" s="28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</row>
    <row r="33" spans="1:23" ht="13.5" thickBot="1">
      <c r="A33" s="26" t="s">
        <v>7</v>
      </c>
      <c r="B33" s="25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</row>
    <row r="34" spans="1:23">
      <c r="A34" s="26"/>
      <c r="B34" s="33"/>
      <c r="C34" s="26">
        <v>1</v>
      </c>
      <c r="D34" s="26">
        <v>2</v>
      </c>
      <c r="E34" s="26">
        <v>3</v>
      </c>
      <c r="F34" s="26">
        <v>4</v>
      </c>
      <c r="G34" s="26">
        <v>5</v>
      </c>
      <c r="H34" s="26">
        <v>6</v>
      </c>
      <c r="I34" s="26">
        <v>7</v>
      </c>
      <c r="J34" s="26">
        <v>8</v>
      </c>
      <c r="K34" s="26">
        <v>9</v>
      </c>
      <c r="L34" s="26" t="s">
        <v>60</v>
      </c>
      <c r="M34" s="26">
        <v>10</v>
      </c>
      <c r="N34" s="26">
        <v>11</v>
      </c>
      <c r="O34" s="26">
        <v>12</v>
      </c>
      <c r="P34" s="26">
        <v>13</v>
      </c>
      <c r="Q34" s="26">
        <v>14</v>
      </c>
      <c r="R34" s="26">
        <v>15</v>
      </c>
      <c r="S34" s="26">
        <v>16</v>
      </c>
      <c r="T34" s="26">
        <v>17</v>
      </c>
      <c r="U34" s="26">
        <v>18</v>
      </c>
      <c r="V34" s="26" t="s">
        <v>61</v>
      </c>
      <c r="W34" s="29" t="s">
        <v>15</v>
      </c>
    </row>
    <row r="35" spans="1:23">
      <c r="A35" s="26"/>
      <c r="B35" s="30" t="s">
        <v>27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27"/>
    </row>
    <row r="36" spans="1:23">
      <c r="A36" s="31">
        <v>1</v>
      </c>
      <c r="B36" s="17" t="s">
        <v>347</v>
      </c>
      <c r="C36" s="34">
        <v>5</v>
      </c>
      <c r="D36" s="34">
        <v>5</v>
      </c>
      <c r="E36" s="34">
        <v>4</v>
      </c>
      <c r="F36" s="34">
        <v>4</v>
      </c>
      <c r="G36" s="34">
        <v>5</v>
      </c>
      <c r="H36" s="34">
        <v>4</v>
      </c>
      <c r="I36" s="34">
        <v>5</v>
      </c>
      <c r="J36" s="34">
        <v>4</v>
      </c>
      <c r="K36" s="34">
        <v>5</v>
      </c>
      <c r="L36" s="34">
        <f>SUM(C36:K36)</f>
        <v>41</v>
      </c>
      <c r="M36" s="34"/>
      <c r="N36" s="34"/>
      <c r="O36" s="34"/>
      <c r="P36" s="34"/>
      <c r="Q36" s="34"/>
      <c r="R36" s="34"/>
      <c r="S36" s="34"/>
      <c r="T36" s="34"/>
      <c r="U36" s="34"/>
      <c r="V36" s="32">
        <f>SUM(M36:U36)</f>
        <v>0</v>
      </c>
      <c r="W36" s="27">
        <f>L36+V36</f>
        <v>41</v>
      </c>
    </row>
    <row r="37" spans="1:23">
      <c r="A37" s="31">
        <v>2</v>
      </c>
      <c r="B37" s="17" t="s">
        <v>348</v>
      </c>
      <c r="C37" s="32">
        <v>5</v>
      </c>
      <c r="D37" s="32">
        <v>6</v>
      </c>
      <c r="E37" s="32">
        <v>4</v>
      </c>
      <c r="F37" s="32">
        <v>6</v>
      </c>
      <c r="G37" s="32">
        <v>9</v>
      </c>
      <c r="H37" s="32">
        <v>3</v>
      </c>
      <c r="I37" s="32">
        <v>5</v>
      </c>
      <c r="J37" s="32">
        <v>4</v>
      </c>
      <c r="K37" s="32">
        <v>6</v>
      </c>
      <c r="L37" s="34">
        <f t="shared" ref="L37:L40" si="6">SUM(C37:K37)</f>
        <v>48</v>
      </c>
      <c r="M37" s="32"/>
      <c r="N37" s="32"/>
      <c r="O37" s="32"/>
      <c r="P37" s="32"/>
      <c r="Q37" s="32"/>
      <c r="R37" s="32"/>
      <c r="S37" s="32"/>
      <c r="T37" s="32"/>
      <c r="U37" s="32"/>
      <c r="V37" s="32">
        <f t="shared" ref="V37:V40" si="7">SUM(M37:U37)</f>
        <v>0</v>
      </c>
      <c r="W37" s="27">
        <f>L37+V37</f>
        <v>48</v>
      </c>
    </row>
    <row r="38" spans="1:23">
      <c r="A38" s="31">
        <v>3</v>
      </c>
      <c r="B38" s="17" t="s">
        <v>349</v>
      </c>
      <c r="C38" s="32">
        <v>6</v>
      </c>
      <c r="D38" s="32">
        <v>6</v>
      </c>
      <c r="E38" s="32">
        <v>4</v>
      </c>
      <c r="F38" s="32">
        <v>4</v>
      </c>
      <c r="G38" s="32">
        <v>6</v>
      </c>
      <c r="H38" s="32">
        <v>6</v>
      </c>
      <c r="I38" s="32">
        <v>4</v>
      </c>
      <c r="J38" s="32">
        <v>3</v>
      </c>
      <c r="K38" s="32">
        <v>4</v>
      </c>
      <c r="L38" s="34">
        <f t="shared" si="6"/>
        <v>43</v>
      </c>
      <c r="M38" s="32"/>
      <c r="N38" s="32"/>
      <c r="O38" s="32"/>
      <c r="P38" s="32"/>
      <c r="Q38" s="32"/>
      <c r="R38" s="32"/>
      <c r="S38" s="32"/>
      <c r="T38" s="32"/>
      <c r="U38" s="32"/>
      <c r="V38" s="32">
        <f t="shared" si="7"/>
        <v>0</v>
      </c>
      <c r="W38" s="27">
        <f>L38+V38</f>
        <v>43</v>
      </c>
    </row>
    <row r="39" spans="1:23">
      <c r="A39" s="31">
        <v>4</v>
      </c>
      <c r="B39" s="69" t="s">
        <v>350</v>
      </c>
      <c r="C39" s="32">
        <v>4</v>
      </c>
      <c r="D39" s="32">
        <v>5</v>
      </c>
      <c r="E39" s="32">
        <v>5</v>
      </c>
      <c r="F39" s="32">
        <v>5</v>
      </c>
      <c r="G39" s="32">
        <v>7</v>
      </c>
      <c r="H39" s="32">
        <v>4</v>
      </c>
      <c r="I39" s="32">
        <v>4</v>
      </c>
      <c r="J39" s="32">
        <v>3</v>
      </c>
      <c r="K39" s="32">
        <v>7</v>
      </c>
      <c r="L39" s="34">
        <f t="shared" si="6"/>
        <v>44</v>
      </c>
      <c r="M39" s="32"/>
      <c r="N39" s="32"/>
      <c r="O39" s="32"/>
      <c r="P39" s="32"/>
      <c r="Q39" s="32"/>
      <c r="R39" s="32"/>
      <c r="S39" s="32"/>
      <c r="T39" s="32"/>
      <c r="U39" s="32"/>
      <c r="V39" s="32">
        <f t="shared" si="7"/>
        <v>0</v>
      </c>
      <c r="W39" s="27">
        <f>L39+V39</f>
        <v>44</v>
      </c>
    </row>
    <row r="40" spans="1:23">
      <c r="A40" s="31">
        <v>5</v>
      </c>
      <c r="B40" s="17" t="s">
        <v>351</v>
      </c>
      <c r="C40" s="32">
        <v>5</v>
      </c>
      <c r="D40" s="32">
        <v>4</v>
      </c>
      <c r="E40" s="32">
        <v>4</v>
      </c>
      <c r="F40" s="32">
        <v>5</v>
      </c>
      <c r="G40" s="32">
        <v>5</v>
      </c>
      <c r="H40" s="32">
        <v>4</v>
      </c>
      <c r="I40" s="32">
        <v>5</v>
      </c>
      <c r="J40" s="32">
        <v>5</v>
      </c>
      <c r="K40" s="32">
        <v>4</v>
      </c>
      <c r="L40" s="34">
        <f t="shared" si="6"/>
        <v>41</v>
      </c>
      <c r="M40" s="32"/>
      <c r="N40" s="32"/>
      <c r="O40" s="32"/>
      <c r="P40" s="32"/>
      <c r="Q40" s="32"/>
      <c r="R40" s="32"/>
      <c r="S40" s="32"/>
      <c r="T40" s="32"/>
      <c r="U40" s="32"/>
      <c r="V40" s="32">
        <f t="shared" si="7"/>
        <v>0</v>
      </c>
      <c r="W40" s="27">
        <f>L40+V40</f>
        <v>41</v>
      </c>
    </row>
    <row r="41" spans="1:23">
      <c r="A41" s="31" t="s">
        <v>15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>
        <f>SUM(L36:L40)-MAX(L36:L40)</f>
        <v>169</v>
      </c>
      <c r="M41" s="32"/>
      <c r="N41" s="32"/>
      <c r="O41" s="32"/>
      <c r="P41" s="32"/>
      <c r="Q41" s="32"/>
      <c r="R41" s="32"/>
      <c r="S41" s="32"/>
      <c r="T41" s="32"/>
      <c r="U41" s="32"/>
      <c r="V41" s="32">
        <f>SUM(V36:V40)-MAX(V36:V40)</f>
        <v>0</v>
      </c>
      <c r="W41" s="27">
        <f>SUM(W36:W40)-MAX(W36:W40)</f>
        <v>169</v>
      </c>
    </row>
    <row r="42" spans="1:23">
      <c r="A42" s="2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7"/>
    </row>
    <row r="43" spans="1:23" ht="13.5" thickBo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ht="13.5" thickBot="1">
      <c r="A44" s="26" t="s">
        <v>7</v>
      </c>
      <c r="B44" s="36" t="s">
        <v>13</v>
      </c>
      <c r="C44" s="3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7"/>
    </row>
    <row r="45" spans="1:23">
      <c r="A45" s="26"/>
      <c r="B45" s="33"/>
      <c r="C45" s="26">
        <v>1</v>
      </c>
      <c r="D45" s="26">
        <v>2</v>
      </c>
      <c r="E45" s="26">
        <v>3</v>
      </c>
      <c r="F45" s="26">
        <v>4</v>
      </c>
      <c r="G45" s="26">
        <v>5</v>
      </c>
      <c r="H45" s="26">
        <v>6</v>
      </c>
      <c r="I45" s="26">
        <v>7</v>
      </c>
      <c r="J45" s="26">
        <v>8</v>
      </c>
      <c r="K45" s="26">
        <v>9</v>
      </c>
      <c r="L45" s="26" t="s">
        <v>60</v>
      </c>
      <c r="M45" s="26">
        <v>10</v>
      </c>
      <c r="N45" s="26">
        <v>11</v>
      </c>
      <c r="O45" s="26">
        <v>12</v>
      </c>
      <c r="P45" s="26">
        <v>13</v>
      </c>
      <c r="Q45" s="26">
        <v>14</v>
      </c>
      <c r="R45" s="26">
        <v>15</v>
      </c>
      <c r="S45" s="26">
        <v>16</v>
      </c>
      <c r="T45" s="26">
        <v>17</v>
      </c>
      <c r="U45" s="26">
        <v>18</v>
      </c>
      <c r="V45" s="26" t="s">
        <v>61</v>
      </c>
      <c r="W45" s="29" t="s">
        <v>15</v>
      </c>
    </row>
    <row r="46" spans="1:23">
      <c r="A46" s="26"/>
      <c r="B46" s="30" t="s">
        <v>27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27"/>
    </row>
    <row r="47" spans="1:23">
      <c r="A47" s="31">
        <v>1</v>
      </c>
      <c r="B47" s="17" t="s">
        <v>378</v>
      </c>
      <c r="C47" s="32">
        <v>4</v>
      </c>
      <c r="D47" s="32">
        <v>4</v>
      </c>
      <c r="E47" s="32">
        <v>3</v>
      </c>
      <c r="F47" s="32">
        <v>6</v>
      </c>
      <c r="G47" s="32">
        <v>5</v>
      </c>
      <c r="H47" s="32">
        <v>3</v>
      </c>
      <c r="I47" s="32">
        <v>6</v>
      </c>
      <c r="J47" s="32">
        <v>2</v>
      </c>
      <c r="K47" s="32">
        <v>5</v>
      </c>
      <c r="L47" s="32">
        <f>SUM(C47:K47)</f>
        <v>38</v>
      </c>
      <c r="M47" s="32"/>
      <c r="N47" s="32"/>
      <c r="O47" s="32"/>
      <c r="P47" s="32"/>
      <c r="Q47" s="32"/>
      <c r="R47" s="32"/>
      <c r="S47" s="32"/>
      <c r="T47" s="32"/>
      <c r="U47" s="32"/>
      <c r="V47" s="32">
        <f>SUM(M47:U47)</f>
        <v>0</v>
      </c>
      <c r="W47" s="27">
        <f>L47+V47</f>
        <v>38</v>
      </c>
    </row>
    <row r="48" spans="1:23">
      <c r="A48" s="31">
        <v>2</v>
      </c>
      <c r="B48" s="17" t="s">
        <v>379</v>
      </c>
      <c r="C48" s="32">
        <v>6</v>
      </c>
      <c r="D48" s="32">
        <v>6</v>
      </c>
      <c r="E48" s="32">
        <v>4</v>
      </c>
      <c r="F48" s="32">
        <v>4</v>
      </c>
      <c r="G48" s="32">
        <v>5</v>
      </c>
      <c r="H48" s="32">
        <v>6</v>
      </c>
      <c r="I48" s="32">
        <v>4</v>
      </c>
      <c r="J48" s="32">
        <v>4</v>
      </c>
      <c r="K48" s="32">
        <v>3</v>
      </c>
      <c r="L48" s="32">
        <f t="shared" ref="L48:L51" si="8">SUM(C48:K48)</f>
        <v>42</v>
      </c>
      <c r="M48" s="32"/>
      <c r="N48" s="32"/>
      <c r="O48" s="32"/>
      <c r="P48" s="32"/>
      <c r="Q48" s="32"/>
      <c r="R48" s="32"/>
      <c r="S48" s="32"/>
      <c r="T48" s="32"/>
      <c r="U48" s="32"/>
      <c r="V48" s="32">
        <f t="shared" ref="V48:V51" si="9">SUM(M48:U48)</f>
        <v>0</v>
      </c>
      <c r="W48" s="27">
        <f>L48+V48</f>
        <v>42</v>
      </c>
    </row>
    <row r="49" spans="1:25">
      <c r="A49" s="31">
        <v>3</v>
      </c>
      <c r="B49" s="17" t="s">
        <v>380</v>
      </c>
      <c r="C49" s="32">
        <v>4</v>
      </c>
      <c r="D49" s="32">
        <v>5</v>
      </c>
      <c r="E49" s="32">
        <v>5</v>
      </c>
      <c r="F49" s="32">
        <v>5</v>
      </c>
      <c r="G49" s="32">
        <v>7</v>
      </c>
      <c r="H49" s="32">
        <v>4</v>
      </c>
      <c r="I49" s="32">
        <v>4</v>
      </c>
      <c r="J49" s="32">
        <v>3</v>
      </c>
      <c r="K49" s="32">
        <v>4</v>
      </c>
      <c r="L49" s="32">
        <f t="shared" si="8"/>
        <v>41</v>
      </c>
      <c r="M49" s="32"/>
      <c r="N49" s="32"/>
      <c r="O49" s="32"/>
      <c r="P49" s="32"/>
      <c r="Q49" s="32"/>
      <c r="R49" s="32"/>
      <c r="S49" s="32"/>
      <c r="T49" s="32"/>
      <c r="U49" s="32"/>
      <c r="V49" s="32">
        <f t="shared" si="9"/>
        <v>0</v>
      </c>
      <c r="W49" s="27">
        <f>L49+V49</f>
        <v>41</v>
      </c>
    </row>
    <row r="50" spans="1:25">
      <c r="A50" s="31">
        <v>4</v>
      </c>
      <c r="B50" s="17" t="s">
        <v>381</v>
      </c>
      <c r="C50" s="32">
        <v>5</v>
      </c>
      <c r="D50" s="32">
        <v>4</v>
      </c>
      <c r="E50" s="32">
        <v>5</v>
      </c>
      <c r="F50" s="32">
        <v>4</v>
      </c>
      <c r="G50" s="32">
        <v>6</v>
      </c>
      <c r="H50" s="32">
        <v>5</v>
      </c>
      <c r="I50" s="32">
        <v>8</v>
      </c>
      <c r="J50" s="32">
        <v>3</v>
      </c>
      <c r="K50" s="32">
        <v>5</v>
      </c>
      <c r="L50" s="32">
        <f t="shared" si="8"/>
        <v>45</v>
      </c>
      <c r="M50" s="32"/>
      <c r="N50" s="32"/>
      <c r="O50" s="32"/>
      <c r="P50" s="32"/>
      <c r="Q50" s="32"/>
      <c r="R50" s="32"/>
      <c r="S50" s="32"/>
      <c r="T50" s="32"/>
      <c r="U50" s="32"/>
      <c r="V50" s="32">
        <f t="shared" si="9"/>
        <v>0</v>
      </c>
      <c r="W50" s="27">
        <f>L50+V50</f>
        <v>45</v>
      </c>
    </row>
    <row r="51" spans="1:25">
      <c r="A51" s="31">
        <v>5</v>
      </c>
      <c r="B51" s="17" t="s">
        <v>382</v>
      </c>
      <c r="C51" s="32">
        <v>5</v>
      </c>
      <c r="D51" s="32">
        <v>7</v>
      </c>
      <c r="E51" s="32">
        <v>7</v>
      </c>
      <c r="F51" s="32">
        <v>5</v>
      </c>
      <c r="G51" s="32">
        <v>6</v>
      </c>
      <c r="H51" s="32">
        <v>5</v>
      </c>
      <c r="I51" s="32">
        <v>6</v>
      </c>
      <c r="J51" s="32">
        <v>4</v>
      </c>
      <c r="K51" s="32">
        <v>5</v>
      </c>
      <c r="L51" s="32">
        <f t="shared" si="8"/>
        <v>50</v>
      </c>
      <c r="M51" s="32"/>
      <c r="N51" s="32"/>
      <c r="O51" s="32"/>
      <c r="P51" s="32"/>
      <c r="Q51" s="32"/>
      <c r="R51" s="32"/>
      <c r="S51" s="32"/>
      <c r="T51" s="32"/>
      <c r="U51" s="32"/>
      <c r="V51" s="32">
        <f t="shared" si="9"/>
        <v>0</v>
      </c>
      <c r="W51" s="27">
        <f>L51+V51</f>
        <v>50</v>
      </c>
    </row>
    <row r="52" spans="1:25">
      <c r="A52" s="38" t="s">
        <v>15</v>
      </c>
      <c r="B52" s="17"/>
      <c r="C52" s="32"/>
      <c r="D52" s="32"/>
      <c r="E52" s="32"/>
      <c r="F52" s="32"/>
      <c r="G52" s="32"/>
      <c r="H52" s="32"/>
      <c r="I52" s="32"/>
      <c r="J52" s="32"/>
      <c r="K52" s="32"/>
      <c r="L52" s="32">
        <f>SUM(L47:L51)-MAX(L47:L51)</f>
        <v>166</v>
      </c>
      <c r="M52" s="32"/>
      <c r="N52" s="32"/>
      <c r="O52" s="32"/>
      <c r="P52" s="32"/>
      <c r="Q52" s="32"/>
      <c r="R52" s="32"/>
      <c r="S52" s="32"/>
      <c r="T52" s="32"/>
      <c r="U52" s="32"/>
      <c r="V52" s="32">
        <f>SUM(V47:V51)-MAX(V47:V51)</f>
        <v>0</v>
      </c>
      <c r="W52" s="27">
        <f>SUM(W47:W51)-MAX(W47:W51)</f>
        <v>166</v>
      </c>
    </row>
    <row r="53" spans="1:25" ht="13.5" thickBo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</row>
    <row r="54" spans="1:25" ht="13.5" thickBot="1">
      <c r="A54" s="26" t="s">
        <v>7</v>
      </c>
      <c r="B54" s="36" t="s">
        <v>11</v>
      </c>
      <c r="C54" s="3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7"/>
    </row>
    <row r="55" spans="1:25">
      <c r="A55" s="26"/>
      <c r="B55" s="33"/>
      <c r="C55" s="26">
        <v>1</v>
      </c>
      <c r="D55" s="26">
        <v>2</v>
      </c>
      <c r="E55" s="26">
        <v>3</v>
      </c>
      <c r="F55" s="26">
        <v>4</v>
      </c>
      <c r="G55" s="26">
        <v>5</v>
      </c>
      <c r="H55" s="26">
        <v>6</v>
      </c>
      <c r="I55" s="26">
        <v>7</v>
      </c>
      <c r="J55" s="26">
        <v>8</v>
      </c>
      <c r="K55" s="26">
        <v>9</v>
      </c>
      <c r="L55" s="26" t="s">
        <v>60</v>
      </c>
      <c r="M55" s="26">
        <v>10</v>
      </c>
      <c r="N55" s="26">
        <v>11</v>
      </c>
      <c r="O55" s="26">
        <v>12</v>
      </c>
      <c r="P55" s="26">
        <v>13</v>
      </c>
      <c r="Q55" s="26">
        <v>14</v>
      </c>
      <c r="R55" s="26">
        <v>15</v>
      </c>
      <c r="S55" s="26">
        <v>16</v>
      </c>
      <c r="T55" s="26">
        <v>17</v>
      </c>
      <c r="U55" s="26">
        <v>18</v>
      </c>
      <c r="V55" s="26" t="s">
        <v>61</v>
      </c>
      <c r="W55" s="29" t="s">
        <v>15</v>
      </c>
    </row>
    <row r="56" spans="1:25">
      <c r="A56" s="26"/>
      <c r="B56" s="30" t="s">
        <v>27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27"/>
    </row>
    <row r="57" spans="1:25">
      <c r="A57" s="38">
        <v>1</v>
      </c>
      <c r="B57" s="17" t="s">
        <v>363</v>
      </c>
      <c r="C57" s="32">
        <v>5</v>
      </c>
      <c r="D57" s="32">
        <v>5</v>
      </c>
      <c r="E57" s="32">
        <v>5</v>
      </c>
      <c r="F57" s="32">
        <v>6</v>
      </c>
      <c r="G57" s="32">
        <v>6</v>
      </c>
      <c r="H57" s="32">
        <v>6</v>
      </c>
      <c r="I57" s="32">
        <v>4</v>
      </c>
      <c r="J57" s="32">
        <v>4</v>
      </c>
      <c r="K57" s="32">
        <v>7</v>
      </c>
      <c r="L57" s="32">
        <f>SUM(C57:K57)</f>
        <v>48</v>
      </c>
      <c r="M57" s="32"/>
      <c r="N57" s="32"/>
      <c r="O57" s="32"/>
      <c r="P57" s="32"/>
      <c r="Q57" s="32"/>
      <c r="R57" s="32"/>
      <c r="S57" s="32"/>
      <c r="T57" s="32"/>
      <c r="U57" s="32"/>
      <c r="V57" s="32">
        <f>SUM(M57:U57)</f>
        <v>0</v>
      </c>
      <c r="W57" s="27">
        <f>L57+V57</f>
        <v>48</v>
      </c>
      <c r="Y57" s="70"/>
    </row>
    <row r="58" spans="1:25">
      <c r="A58" s="38">
        <v>2</v>
      </c>
      <c r="B58" s="17" t="s">
        <v>364</v>
      </c>
      <c r="C58" s="32">
        <v>5</v>
      </c>
      <c r="D58" s="32">
        <v>7</v>
      </c>
      <c r="E58" s="32">
        <v>6</v>
      </c>
      <c r="F58" s="32">
        <v>4</v>
      </c>
      <c r="G58" s="32">
        <v>10</v>
      </c>
      <c r="H58" s="32">
        <v>6</v>
      </c>
      <c r="I58" s="32">
        <v>5</v>
      </c>
      <c r="J58" s="32">
        <v>4</v>
      </c>
      <c r="K58" s="32">
        <v>5</v>
      </c>
      <c r="L58" s="32">
        <f t="shared" ref="L58:L61" si="10">SUM(C58:K58)</f>
        <v>52</v>
      </c>
      <c r="M58" s="32"/>
      <c r="N58" s="32"/>
      <c r="O58" s="32"/>
      <c r="P58" s="32"/>
      <c r="Q58" s="32"/>
      <c r="R58" s="32"/>
      <c r="S58" s="32"/>
      <c r="T58" s="32"/>
      <c r="U58" s="32"/>
      <c r="V58" s="32">
        <f t="shared" ref="V58:V61" si="11">SUM(M58:U58)</f>
        <v>0</v>
      </c>
      <c r="W58" s="27">
        <f>L58+V58</f>
        <v>52</v>
      </c>
      <c r="Y58" s="70"/>
    </row>
    <row r="59" spans="1:25">
      <c r="A59" s="38">
        <v>3</v>
      </c>
      <c r="B59" s="17" t="s">
        <v>365</v>
      </c>
      <c r="C59" s="32">
        <v>8</v>
      </c>
      <c r="D59" s="32">
        <v>4</v>
      </c>
      <c r="E59" s="32">
        <v>7</v>
      </c>
      <c r="F59" s="32">
        <v>5</v>
      </c>
      <c r="G59" s="32">
        <v>8</v>
      </c>
      <c r="H59" s="32">
        <v>5</v>
      </c>
      <c r="I59" s="32">
        <v>5</v>
      </c>
      <c r="J59" s="32">
        <v>5</v>
      </c>
      <c r="K59" s="32">
        <v>7</v>
      </c>
      <c r="L59" s="32">
        <f t="shared" si="10"/>
        <v>54</v>
      </c>
      <c r="M59" s="32"/>
      <c r="N59" s="32"/>
      <c r="O59" s="32"/>
      <c r="P59" s="32"/>
      <c r="Q59" s="32"/>
      <c r="R59" s="32"/>
      <c r="S59" s="32"/>
      <c r="T59" s="32"/>
      <c r="U59" s="32"/>
      <c r="V59" s="32">
        <f t="shared" si="11"/>
        <v>0</v>
      </c>
      <c r="W59" s="27">
        <f>L59+V59</f>
        <v>54</v>
      </c>
      <c r="Y59" s="70"/>
    </row>
    <row r="60" spans="1:25">
      <c r="A60" s="38">
        <v>4</v>
      </c>
      <c r="B60" s="17" t="s">
        <v>366</v>
      </c>
      <c r="C60" s="32">
        <v>7</v>
      </c>
      <c r="D60" s="32">
        <v>5</v>
      </c>
      <c r="E60" s="32">
        <v>5</v>
      </c>
      <c r="F60" s="32">
        <v>6</v>
      </c>
      <c r="G60" s="32">
        <v>6</v>
      </c>
      <c r="H60" s="32">
        <v>7</v>
      </c>
      <c r="I60" s="32">
        <v>7</v>
      </c>
      <c r="J60" s="32">
        <v>6</v>
      </c>
      <c r="K60" s="32">
        <v>6</v>
      </c>
      <c r="L60" s="32">
        <f t="shared" si="10"/>
        <v>55</v>
      </c>
      <c r="M60" s="32"/>
      <c r="N60" s="32"/>
      <c r="O60" s="32"/>
      <c r="P60" s="32"/>
      <c r="Q60" s="32"/>
      <c r="R60" s="32"/>
      <c r="S60" s="32"/>
      <c r="T60" s="32"/>
      <c r="U60" s="32"/>
      <c r="V60" s="32">
        <f t="shared" si="11"/>
        <v>0</v>
      </c>
      <c r="W60" s="27">
        <f>L60+V60</f>
        <v>55</v>
      </c>
      <c r="Y60" s="70"/>
    </row>
    <row r="61" spans="1:25">
      <c r="A61" s="38">
        <v>5</v>
      </c>
      <c r="B61" s="17" t="s">
        <v>367</v>
      </c>
      <c r="C61" s="32">
        <v>8</v>
      </c>
      <c r="D61" s="32">
        <v>12</v>
      </c>
      <c r="E61" s="32">
        <v>5</v>
      </c>
      <c r="F61" s="32">
        <v>5</v>
      </c>
      <c r="G61" s="32">
        <v>7</v>
      </c>
      <c r="H61" s="32">
        <v>8</v>
      </c>
      <c r="I61" s="32">
        <v>5</v>
      </c>
      <c r="J61" s="32">
        <v>4</v>
      </c>
      <c r="K61" s="32">
        <v>7</v>
      </c>
      <c r="L61" s="32">
        <f t="shared" si="10"/>
        <v>61</v>
      </c>
      <c r="M61" s="32"/>
      <c r="N61" s="32"/>
      <c r="O61" s="32"/>
      <c r="P61" s="32"/>
      <c r="Q61" s="32"/>
      <c r="R61" s="32"/>
      <c r="S61" s="32"/>
      <c r="T61" s="32"/>
      <c r="U61" s="32"/>
      <c r="V61" s="32">
        <f t="shared" si="11"/>
        <v>0</v>
      </c>
      <c r="W61" s="27">
        <f>L61+V61</f>
        <v>61</v>
      </c>
      <c r="Y61" s="70"/>
    </row>
    <row r="62" spans="1:25">
      <c r="A62" s="38" t="s">
        <v>15</v>
      </c>
      <c r="B62" s="17"/>
      <c r="C62" s="32"/>
      <c r="D62" s="32"/>
      <c r="E62" s="32"/>
      <c r="F62" s="32"/>
      <c r="G62" s="32"/>
      <c r="H62" s="32"/>
      <c r="I62" s="32"/>
      <c r="J62" s="32"/>
      <c r="K62" s="32"/>
      <c r="L62" s="32">
        <f>SUM(L57:L61)-MAX(L57:L61)</f>
        <v>209</v>
      </c>
      <c r="M62" s="32"/>
      <c r="N62" s="32"/>
      <c r="O62" s="32"/>
      <c r="P62" s="32"/>
      <c r="Q62" s="32"/>
      <c r="R62" s="32"/>
      <c r="S62" s="32"/>
      <c r="T62" s="32"/>
      <c r="U62" s="32"/>
      <c r="V62" s="32">
        <f>SUM(V57:V61)-MAX(V57:V61)</f>
        <v>0</v>
      </c>
      <c r="W62" s="27">
        <f>SUM(W57:W61)-MAX(W57:W61)</f>
        <v>209</v>
      </c>
    </row>
    <row r="63" spans="1:25" ht="13.5" thickBo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</row>
    <row r="64" spans="1:25" ht="13.5" thickBot="1">
      <c r="A64" s="26" t="s">
        <v>7</v>
      </c>
      <c r="B64" s="36" t="s">
        <v>12</v>
      </c>
      <c r="C64" s="3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7"/>
    </row>
    <row r="65" spans="1:23">
      <c r="A65" s="26"/>
      <c r="B65" s="33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 t="s">
        <v>60</v>
      </c>
      <c r="M65" s="26">
        <v>10</v>
      </c>
      <c r="N65" s="26">
        <v>11</v>
      </c>
      <c r="O65" s="26">
        <v>12</v>
      </c>
      <c r="P65" s="26">
        <v>13</v>
      </c>
      <c r="Q65" s="26">
        <v>14</v>
      </c>
      <c r="R65" s="26">
        <v>15</v>
      </c>
      <c r="S65" s="26">
        <v>16</v>
      </c>
      <c r="T65" s="26">
        <v>17</v>
      </c>
      <c r="U65" s="26">
        <v>18</v>
      </c>
      <c r="V65" s="26" t="s">
        <v>61</v>
      </c>
      <c r="W65" s="29" t="s">
        <v>15</v>
      </c>
    </row>
    <row r="66" spans="1:23">
      <c r="A66" s="26"/>
      <c r="B66" s="30" t="s">
        <v>27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27"/>
    </row>
    <row r="67" spans="1:23">
      <c r="A67" s="38">
        <v>1</v>
      </c>
      <c r="B67" s="17" t="s">
        <v>342</v>
      </c>
      <c r="C67" s="32">
        <v>4</v>
      </c>
      <c r="D67" s="32">
        <v>4</v>
      </c>
      <c r="E67" s="32">
        <v>7</v>
      </c>
      <c r="F67" s="32">
        <v>5</v>
      </c>
      <c r="G67" s="32">
        <v>6</v>
      </c>
      <c r="H67" s="32">
        <v>5</v>
      </c>
      <c r="I67" s="32">
        <v>5</v>
      </c>
      <c r="J67" s="32">
        <v>3</v>
      </c>
      <c r="K67" s="32">
        <v>6</v>
      </c>
      <c r="L67" s="32">
        <f>SUM(C67:K67)</f>
        <v>45</v>
      </c>
      <c r="M67" s="32"/>
      <c r="N67" s="32"/>
      <c r="O67" s="32"/>
      <c r="P67" s="32"/>
      <c r="Q67" s="32"/>
      <c r="R67" s="32"/>
      <c r="S67" s="32"/>
      <c r="T67" s="32"/>
      <c r="U67" s="32"/>
      <c r="V67" s="32">
        <f>SUM(M67:U67)</f>
        <v>0</v>
      </c>
      <c r="W67" s="27">
        <f>L67+V67</f>
        <v>45</v>
      </c>
    </row>
    <row r="68" spans="1:23">
      <c r="A68" s="38">
        <v>2</v>
      </c>
      <c r="B68" s="17" t="s">
        <v>343</v>
      </c>
      <c r="C68" s="32">
        <v>4</v>
      </c>
      <c r="D68" s="32">
        <v>4</v>
      </c>
      <c r="E68" s="32">
        <v>6</v>
      </c>
      <c r="F68" s="32">
        <v>5</v>
      </c>
      <c r="G68" s="32">
        <v>9</v>
      </c>
      <c r="H68" s="32">
        <v>5</v>
      </c>
      <c r="I68" s="32">
        <v>5</v>
      </c>
      <c r="J68" s="32">
        <v>4</v>
      </c>
      <c r="K68" s="32">
        <v>5</v>
      </c>
      <c r="L68" s="32">
        <f t="shared" ref="L68:L71" si="12">SUM(C68:K68)</f>
        <v>47</v>
      </c>
      <c r="M68" s="32"/>
      <c r="N68" s="32"/>
      <c r="O68" s="32"/>
      <c r="P68" s="32"/>
      <c r="Q68" s="32"/>
      <c r="R68" s="32"/>
      <c r="S68" s="32"/>
      <c r="T68" s="32"/>
      <c r="U68" s="32"/>
      <c r="V68" s="32">
        <f t="shared" ref="V68:V71" si="13">SUM(M68:U68)</f>
        <v>0</v>
      </c>
      <c r="W68" s="27">
        <f>L68+V68</f>
        <v>47</v>
      </c>
    </row>
    <row r="69" spans="1:23">
      <c r="A69" s="38">
        <v>3</v>
      </c>
      <c r="B69" s="17" t="s">
        <v>344</v>
      </c>
      <c r="C69" s="32">
        <v>65</v>
      </c>
      <c r="D69" s="32"/>
      <c r="E69" s="32"/>
      <c r="F69" s="32"/>
      <c r="G69" s="32"/>
      <c r="H69" s="32"/>
      <c r="I69" s="32"/>
      <c r="J69" s="32"/>
      <c r="K69" s="32"/>
      <c r="L69" s="32">
        <f t="shared" si="12"/>
        <v>65</v>
      </c>
      <c r="M69" s="32"/>
      <c r="N69" s="32"/>
      <c r="O69" s="32"/>
      <c r="P69" s="32"/>
      <c r="Q69" s="32"/>
      <c r="R69" s="32"/>
      <c r="S69" s="32"/>
      <c r="T69" s="32"/>
      <c r="U69" s="32"/>
      <c r="V69" s="32">
        <f t="shared" si="13"/>
        <v>0</v>
      </c>
      <c r="W69" s="27">
        <f>L69+V69</f>
        <v>65</v>
      </c>
    </row>
    <row r="70" spans="1:23">
      <c r="A70" s="38">
        <v>4</v>
      </c>
      <c r="B70" s="17" t="s">
        <v>345</v>
      </c>
      <c r="C70" s="32">
        <v>5</v>
      </c>
      <c r="D70" s="32">
        <v>4</v>
      </c>
      <c r="E70" s="32">
        <v>5</v>
      </c>
      <c r="F70" s="32">
        <v>6</v>
      </c>
      <c r="G70" s="32">
        <v>9</v>
      </c>
      <c r="H70" s="32">
        <v>5</v>
      </c>
      <c r="I70" s="32">
        <v>4</v>
      </c>
      <c r="J70" s="32">
        <v>3</v>
      </c>
      <c r="K70" s="32">
        <v>6</v>
      </c>
      <c r="L70" s="32">
        <f t="shared" si="12"/>
        <v>47</v>
      </c>
      <c r="M70" s="32"/>
      <c r="N70" s="32"/>
      <c r="O70" s="32"/>
      <c r="P70" s="32"/>
      <c r="Q70" s="32"/>
      <c r="R70" s="32"/>
      <c r="S70" s="32"/>
      <c r="T70" s="32"/>
      <c r="U70" s="32"/>
      <c r="V70" s="32">
        <f t="shared" si="13"/>
        <v>0</v>
      </c>
      <c r="W70" s="27">
        <f>L70+V70</f>
        <v>47</v>
      </c>
    </row>
    <row r="71" spans="1:23">
      <c r="A71" s="38">
        <v>5</v>
      </c>
      <c r="B71" s="17" t="s">
        <v>346</v>
      </c>
      <c r="C71" s="32">
        <v>5</v>
      </c>
      <c r="D71" s="32">
        <v>5</v>
      </c>
      <c r="E71" s="32">
        <v>4</v>
      </c>
      <c r="F71" s="32">
        <v>9</v>
      </c>
      <c r="G71" s="32">
        <v>6</v>
      </c>
      <c r="H71" s="32">
        <v>6</v>
      </c>
      <c r="I71" s="32">
        <v>4</v>
      </c>
      <c r="J71" s="32">
        <v>4</v>
      </c>
      <c r="K71" s="32">
        <v>6</v>
      </c>
      <c r="L71" s="32">
        <f t="shared" si="12"/>
        <v>49</v>
      </c>
      <c r="M71" s="32"/>
      <c r="N71" s="32"/>
      <c r="O71" s="32"/>
      <c r="P71" s="32"/>
      <c r="Q71" s="32"/>
      <c r="R71" s="32"/>
      <c r="S71" s="32"/>
      <c r="T71" s="32"/>
      <c r="U71" s="32"/>
      <c r="V71" s="32">
        <f t="shared" si="13"/>
        <v>0</v>
      </c>
      <c r="W71" s="27">
        <f>L71+V71</f>
        <v>49</v>
      </c>
    </row>
    <row r="72" spans="1:23">
      <c r="A72" s="38" t="s">
        <v>15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>
        <f>SUM(L67:L71)-MAX(L67:L71)</f>
        <v>188</v>
      </c>
      <c r="M72" s="32"/>
      <c r="N72" s="32"/>
      <c r="O72" s="32"/>
      <c r="P72" s="32"/>
      <c r="Q72" s="32"/>
      <c r="R72" s="32"/>
      <c r="S72" s="32"/>
      <c r="T72" s="32"/>
      <c r="U72" s="32"/>
      <c r="V72" s="32">
        <f>SUM(V67:V71)-MAX(V67:V71)</f>
        <v>0</v>
      </c>
      <c r="W72" s="27">
        <f>SUM(W67:W71)-MAX(W67:W71)</f>
        <v>188</v>
      </c>
    </row>
    <row r="73" spans="1:23" ht="13.5" thickBo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ht="13.5" thickBot="1">
      <c r="A74" s="26" t="s">
        <v>7</v>
      </c>
      <c r="B74" s="36" t="s">
        <v>352</v>
      </c>
      <c r="C74" s="3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7"/>
    </row>
    <row r="75" spans="1:23">
      <c r="A75" s="26"/>
      <c r="B75" s="33"/>
      <c r="C75" s="26">
        <v>1</v>
      </c>
      <c r="D75" s="26">
        <v>2</v>
      </c>
      <c r="E75" s="26">
        <v>3</v>
      </c>
      <c r="F75" s="26">
        <v>4</v>
      </c>
      <c r="G75" s="26">
        <v>5</v>
      </c>
      <c r="H75" s="26">
        <v>6</v>
      </c>
      <c r="I75" s="26">
        <v>7</v>
      </c>
      <c r="J75" s="26">
        <v>8</v>
      </c>
      <c r="K75" s="26">
        <v>9</v>
      </c>
      <c r="L75" s="26" t="s">
        <v>60</v>
      </c>
      <c r="M75" s="26">
        <v>10</v>
      </c>
      <c r="N75" s="26">
        <v>11</v>
      </c>
      <c r="O75" s="26">
        <v>12</v>
      </c>
      <c r="P75" s="26">
        <v>13</v>
      </c>
      <c r="Q75" s="26">
        <v>14</v>
      </c>
      <c r="R75" s="26">
        <v>15</v>
      </c>
      <c r="S75" s="26">
        <v>16</v>
      </c>
      <c r="T75" s="26">
        <v>17</v>
      </c>
      <c r="U75" s="26">
        <v>18</v>
      </c>
      <c r="V75" s="26" t="s">
        <v>61</v>
      </c>
      <c r="W75" s="29" t="s">
        <v>15</v>
      </c>
    </row>
    <row r="76" spans="1:23">
      <c r="A76" s="26"/>
      <c r="B76" s="30" t="s">
        <v>27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27"/>
    </row>
    <row r="77" spans="1:23">
      <c r="A77" s="38">
        <v>1</v>
      </c>
      <c r="B77" s="17" t="s">
        <v>358</v>
      </c>
      <c r="C77" s="32">
        <v>5</v>
      </c>
      <c r="D77" s="32">
        <v>5</v>
      </c>
      <c r="E77" s="32">
        <v>4</v>
      </c>
      <c r="F77" s="32">
        <v>4</v>
      </c>
      <c r="G77" s="32">
        <v>6</v>
      </c>
      <c r="H77" s="32">
        <v>4</v>
      </c>
      <c r="I77" s="32">
        <v>5</v>
      </c>
      <c r="J77" s="32">
        <v>2</v>
      </c>
      <c r="K77" s="32">
        <v>6</v>
      </c>
      <c r="L77" s="32">
        <f>SUM(C77:K77)</f>
        <v>41</v>
      </c>
      <c r="M77" s="32"/>
      <c r="N77" s="32"/>
      <c r="O77" s="32"/>
      <c r="P77" s="32"/>
      <c r="Q77" s="32"/>
      <c r="R77" s="32"/>
      <c r="S77" s="32"/>
      <c r="T77" s="32"/>
      <c r="U77" s="32"/>
      <c r="V77" s="32">
        <f>SUM(M77:U77)</f>
        <v>0</v>
      </c>
      <c r="W77" s="27">
        <f>L77+V77</f>
        <v>41</v>
      </c>
    </row>
    <row r="78" spans="1:23">
      <c r="A78" s="38">
        <v>2</v>
      </c>
      <c r="B78" s="17" t="s">
        <v>359</v>
      </c>
      <c r="C78" s="32">
        <v>5</v>
      </c>
      <c r="D78" s="32">
        <v>4</v>
      </c>
      <c r="E78" s="32">
        <v>4</v>
      </c>
      <c r="F78" s="32">
        <v>5</v>
      </c>
      <c r="G78" s="32">
        <v>5</v>
      </c>
      <c r="H78" s="32">
        <v>5</v>
      </c>
      <c r="I78" s="32">
        <v>4</v>
      </c>
      <c r="J78" s="32">
        <v>4</v>
      </c>
      <c r="K78" s="32">
        <v>5</v>
      </c>
      <c r="L78" s="32">
        <f t="shared" ref="L78:L81" si="14">SUM(C78:K78)</f>
        <v>41</v>
      </c>
      <c r="M78" s="32"/>
      <c r="N78" s="32"/>
      <c r="O78" s="32"/>
      <c r="P78" s="32"/>
      <c r="Q78" s="32"/>
      <c r="R78" s="32"/>
      <c r="S78" s="32"/>
      <c r="T78" s="32"/>
      <c r="U78" s="32"/>
      <c r="V78" s="32">
        <f t="shared" ref="V78:V81" si="15">SUM(M78:U78)</f>
        <v>0</v>
      </c>
      <c r="W78" s="27">
        <f>L78+V78</f>
        <v>41</v>
      </c>
    </row>
    <row r="79" spans="1:23">
      <c r="A79" s="38">
        <v>3</v>
      </c>
      <c r="B79" s="17" t="s">
        <v>360</v>
      </c>
      <c r="C79" s="32">
        <v>6</v>
      </c>
      <c r="D79" s="32">
        <v>8</v>
      </c>
      <c r="E79" s="32">
        <v>5</v>
      </c>
      <c r="F79" s="32">
        <v>4</v>
      </c>
      <c r="G79" s="32">
        <v>7</v>
      </c>
      <c r="H79" s="32">
        <v>6</v>
      </c>
      <c r="I79" s="32">
        <v>7</v>
      </c>
      <c r="J79" s="32">
        <v>6</v>
      </c>
      <c r="K79" s="32">
        <v>7</v>
      </c>
      <c r="L79" s="32">
        <f t="shared" si="14"/>
        <v>56</v>
      </c>
      <c r="M79" s="32"/>
      <c r="N79" s="32"/>
      <c r="O79" s="32"/>
      <c r="P79" s="32"/>
      <c r="Q79" s="32"/>
      <c r="R79" s="32"/>
      <c r="S79" s="32"/>
      <c r="T79" s="32"/>
      <c r="U79" s="32"/>
      <c r="V79" s="32">
        <f t="shared" si="15"/>
        <v>0</v>
      </c>
      <c r="W79" s="27">
        <f>L79+V79</f>
        <v>56</v>
      </c>
    </row>
    <row r="80" spans="1:23">
      <c r="A80" s="38">
        <v>4</v>
      </c>
      <c r="B80" s="17" t="s">
        <v>362</v>
      </c>
      <c r="C80" s="32">
        <v>7</v>
      </c>
      <c r="D80" s="32">
        <v>6</v>
      </c>
      <c r="E80" s="32">
        <v>7</v>
      </c>
      <c r="F80" s="32">
        <v>5</v>
      </c>
      <c r="G80" s="32">
        <v>8</v>
      </c>
      <c r="H80" s="32">
        <v>5</v>
      </c>
      <c r="I80" s="32">
        <v>7</v>
      </c>
      <c r="J80" s="32">
        <v>4</v>
      </c>
      <c r="K80" s="32">
        <v>7</v>
      </c>
      <c r="L80" s="32">
        <f t="shared" si="14"/>
        <v>56</v>
      </c>
      <c r="M80" s="32"/>
      <c r="N80" s="32"/>
      <c r="O80" s="32"/>
      <c r="P80" s="32"/>
      <c r="Q80" s="32"/>
      <c r="R80" s="32"/>
      <c r="S80" s="32"/>
      <c r="T80" s="32"/>
      <c r="U80" s="32"/>
      <c r="V80" s="32">
        <f t="shared" si="15"/>
        <v>0</v>
      </c>
      <c r="W80" s="27">
        <f>L80+V80</f>
        <v>56</v>
      </c>
    </row>
    <row r="81" spans="1:23">
      <c r="A81" s="38">
        <v>5</v>
      </c>
      <c r="B81" s="17" t="s">
        <v>361</v>
      </c>
      <c r="C81" s="32">
        <v>7</v>
      </c>
      <c r="D81" s="32">
        <v>5</v>
      </c>
      <c r="E81" s="32">
        <v>4</v>
      </c>
      <c r="F81" s="32">
        <v>4</v>
      </c>
      <c r="G81" s="32">
        <v>5</v>
      </c>
      <c r="H81" s="32">
        <v>5</v>
      </c>
      <c r="I81" s="32">
        <v>7</v>
      </c>
      <c r="J81" s="32">
        <v>3</v>
      </c>
      <c r="K81" s="32">
        <v>6</v>
      </c>
      <c r="L81" s="32">
        <f t="shared" si="14"/>
        <v>46</v>
      </c>
      <c r="M81" s="32"/>
      <c r="N81" s="32"/>
      <c r="O81" s="32"/>
      <c r="P81" s="32"/>
      <c r="Q81" s="32"/>
      <c r="R81" s="32"/>
      <c r="S81" s="32"/>
      <c r="T81" s="32"/>
      <c r="U81" s="32"/>
      <c r="V81" s="32">
        <f t="shared" si="15"/>
        <v>0</v>
      </c>
      <c r="W81" s="27">
        <f>L81+V81</f>
        <v>46</v>
      </c>
    </row>
    <row r="82" spans="1:23">
      <c r="A82" s="38" t="s">
        <v>15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>
        <f>SUM(L77:L81)-MAX(L77:L81)</f>
        <v>184</v>
      </c>
      <c r="M82" s="32"/>
      <c r="N82" s="32"/>
      <c r="O82" s="32"/>
      <c r="P82" s="32"/>
      <c r="Q82" s="32"/>
      <c r="R82" s="32"/>
      <c r="S82" s="32"/>
      <c r="T82" s="32"/>
      <c r="U82" s="32"/>
      <c r="V82" s="32">
        <f>SUM(V77:V81)-MAX(V77:V81)</f>
        <v>0</v>
      </c>
      <c r="W82" s="27">
        <f>SUM(W77:W81)-MAX(W77:W81)</f>
        <v>184</v>
      </c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7"/>
    </row>
    <row r="84" spans="1:23">
      <c r="A84" s="71"/>
      <c r="B84" s="71" t="str">
        <f>$B$44</f>
        <v>OSCEOLA</v>
      </c>
      <c r="C84" s="27">
        <f>$W$52</f>
        <v>166</v>
      </c>
      <c r="D84" s="27">
        <v>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71"/>
      <c r="B85" s="71" t="str">
        <f>$B$33</f>
        <v>NEW RICHMOND</v>
      </c>
      <c r="C85" s="27">
        <f>$W$41</f>
        <v>169</v>
      </c>
      <c r="D85" s="27">
        <v>2</v>
      </c>
      <c r="E85" s="27"/>
      <c r="F85" s="27"/>
      <c r="G85" s="27"/>
      <c r="H85" s="27"/>
      <c r="I85" s="70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71"/>
      <c r="B86" s="71" t="str">
        <f>$B$3</f>
        <v>AMERY</v>
      </c>
      <c r="C86" s="27">
        <f>$W$11</f>
        <v>176</v>
      </c>
      <c r="D86" s="27">
        <v>3</v>
      </c>
      <c r="E86" s="27"/>
      <c r="F86" s="27"/>
      <c r="G86" s="27"/>
      <c r="H86" s="27"/>
      <c r="I86" s="70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71"/>
      <c r="B87" s="71" t="str">
        <f>$B$13</f>
        <v>BW</v>
      </c>
      <c r="C87" s="27">
        <f>$W$21</f>
        <v>183</v>
      </c>
      <c r="D87" s="27">
        <v>4</v>
      </c>
      <c r="E87" s="27"/>
      <c r="F87" s="27"/>
      <c r="G87" s="27"/>
      <c r="H87" s="27"/>
      <c r="I87" s="70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71"/>
      <c r="B88" s="71" t="s">
        <v>352</v>
      </c>
      <c r="C88" s="27">
        <f>$W$82</f>
        <v>184</v>
      </c>
      <c r="D88" s="27">
        <v>5</v>
      </c>
      <c r="E88" s="27"/>
      <c r="F88" s="27"/>
      <c r="G88" s="27"/>
      <c r="H88" s="27"/>
      <c r="I88" s="70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71"/>
      <c r="B89" s="71" t="str">
        <f>$B$64</f>
        <v>SOMERSET</v>
      </c>
      <c r="C89" s="27">
        <f>$W$72</f>
        <v>188</v>
      </c>
      <c r="D89" s="27">
        <v>6</v>
      </c>
      <c r="E89" s="27"/>
      <c r="F89" s="27"/>
      <c r="G89" s="27"/>
      <c r="H89" s="27"/>
      <c r="I89" s="70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71"/>
      <c r="B90" s="71" t="str">
        <f>$B$23</f>
        <v>ELLSWORTH</v>
      </c>
      <c r="C90" s="27">
        <f>$W$31</f>
        <v>192</v>
      </c>
      <c r="D90" s="27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71"/>
      <c r="B91" s="71" t="str">
        <f>$B$54</f>
        <v>PRESCOTT</v>
      </c>
      <c r="C91" s="27">
        <f>$W$62</f>
        <v>209</v>
      </c>
      <c r="D91" s="27">
        <v>8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71"/>
      <c r="B92" s="71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71" t="s">
        <v>17</v>
      </c>
      <c r="B93" s="71" t="str">
        <f>$B$47</f>
        <v>CHARLIE DANIELSON</v>
      </c>
      <c r="C93" s="27">
        <f>$W$47</f>
        <v>38</v>
      </c>
      <c r="D93" s="27">
        <v>1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71" t="s">
        <v>16</v>
      </c>
      <c r="B94" s="71" t="str">
        <f>$B$36</f>
        <v>KYLE MONTGOMERY</v>
      </c>
      <c r="C94" s="27">
        <f>$W$36</f>
        <v>41</v>
      </c>
      <c r="D94" s="27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71" t="s">
        <v>352</v>
      </c>
      <c r="B95" s="71" t="str">
        <f>$B$77</f>
        <v>JAKE WINTER</v>
      </c>
      <c r="C95" s="27">
        <f>$W$77</f>
        <v>41</v>
      </c>
      <c r="D95" s="27">
        <v>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71" t="s">
        <v>16</v>
      </c>
      <c r="B96" s="71" t="str">
        <f>$B$40</f>
        <v>KOLE HALLMARK</v>
      </c>
      <c r="C96" s="27">
        <f>$W$40</f>
        <v>41</v>
      </c>
      <c r="D96" s="27">
        <v>4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71" t="s">
        <v>17</v>
      </c>
      <c r="B97" s="71" t="str">
        <f>$B$49</f>
        <v>DAN CRONICK</v>
      </c>
      <c r="C97" s="27">
        <f>$W$49</f>
        <v>41</v>
      </c>
      <c r="D97" s="27">
        <v>5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71" t="s">
        <v>352</v>
      </c>
      <c r="B98" s="71" t="str">
        <f>$B$78</f>
        <v>ISAIAH BAUER</v>
      </c>
      <c r="C98" s="27">
        <f>$W$78</f>
        <v>41</v>
      </c>
      <c r="D98" s="27">
        <v>6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71" t="s">
        <v>17</v>
      </c>
      <c r="B99" s="71" t="str">
        <f>$B$48</f>
        <v>MIKE HENCK</v>
      </c>
      <c r="C99" s="27">
        <f>$W$48</f>
        <v>42</v>
      </c>
      <c r="D99" s="27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A100" s="71" t="s">
        <v>18</v>
      </c>
      <c r="B100" s="71" t="str">
        <f>$B$17</f>
        <v>LOGAN VEENENDALL</v>
      </c>
      <c r="C100" s="27">
        <f>$W$17</f>
        <v>42</v>
      </c>
      <c r="D100" s="27">
        <v>8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A101" s="71" t="s">
        <v>9</v>
      </c>
      <c r="B101" s="71" t="str">
        <f>$B$9</f>
        <v>JAKE EDIN</v>
      </c>
      <c r="C101" s="27">
        <f>$W$9</f>
        <v>42</v>
      </c>
      <c r="D101" s="27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A102" s="71" t="s">
        <v>9</v>
      </c>
      <c r="B102" s="71" t="str">
        <f>$B$7</f>
        <v>CJ NORTHWAY</v>
      </c>
      <c r="C102" s="27">
        <f>$W$7</f>
        <v>42</v>
      </c>
      <c r="D102" s="27">
        <v>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A103" s="71" t="s">
        <v>16</v>
      </c>
      <c r="B103" s="71" t="str">
        <f>$B$38</f>
        <v>BEN NORMAN</v>
      </c>
      <c r="C103" s="27">
        <f>$W$38</f>
        <v>43</v>
      </c>
      <c r="D103" s="27">
        <v>11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A104" s="71" t="s">
        <v>16</v>
      </c>
      <c r="B104" s="71" t="str">
        <f>$B$39</f>
        <v>TANNER WISEMILLER</v>
      </c>
      <c r="C104" s="27">
        <f>$W$39</f>
        <v>44</v>
      </c>
      <c r="D104" s="27">
        <v>12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A105" s="71" t="s">
        <v>67</v>
      </c>
      <c r="B105" s="71" t="str">
        <f>$B$26</f>
        <v>CHRYSTIAN KULOW</v>
      </c>
      <c r="C105" s="27">
        <f>$W$26</f>
        <v>44</v>
      </c>
      <c r="D105" s="27">
        <v>13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A106" s="71" t="s">
        <v>18</v>
      </c>
      <c r="B106" s="71" t="str">
        <f>$B$16</f>
        <v>JORDAN SMITH</v>
      </c>
      <c r="C106" s="27">
        <f>$W$16</f>
        <v>45</v>
      </c>
      <c r="D106" s="27">
        <v>14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A107" s="71" t="s">
        <v>20</v>
      </c>
      <c r="B107" s="71" t="str">
        <f>$B$67</f>
        <v>JAKE GREEN</v>
      </c>
      <c r="C107" s="27">
        <f>$W$67</f>
        <v>45</v>
      </c>
      <c r="D107" s="27">
        <v>15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A108" s="71" t="s">
        <v>17</v>
      </c>
      <c r="B108" s="71" t="str">
        <f>$B$50</f>
        <v>SAM WOLFE</v>
      </c>
      <c r="C108" s="27">
        <f>$W$50</f>
        <v>45</v>
      </c>
      <c r="D108" s="27">
        <v>16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A109" s="71" t="s">
        <v>9</v>
      </c>
      <c r="B109" s="71" t="str">
        <f>$B$10</f>
        <v>COLLIN MATTEWS</v>
      </c>
      <c r="C109" s="27">
        <f>$W$10</f>
        <v>45</v>
      </c>
      <c r="D109" s="27">
        <v>17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A110" s="71" t="s">
        <v>352</v>
      </c>
      <c r="B110" s="71" t="str">
        <f>$B$81</f>
        <v>HUNTLER ADLER</v>
      </c>
      <c r="C110" s="27">
        <f>$W$81</f>
        <v>46</v>
      </c>
      <c r="D110" s="27">
        <v>18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A111" s="71" t="s">
        <v>20</v>
      </c>
      <c r="B111" s="71" t="str">
        <f>$B$68</f>
        <v>MATT SKOGLUND</v>
      </c>
      <c r="C111" s="27">
        <f>$W$68</f>
        <v>47</v>
      </c>
      <c r="D111" s="27">
        <v>19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pans="1:23">
      <c r="A112" s="71" t="s">
        <v>9</v>
      </c>
      <c r="B112" s="71" t="str">
        <f>$B$6</f>
        <v>AUSTIN BYL</v>
      </c>
      <c r="C112" s="27">
        <f>$W$6</f>
        <v>47</v>
      </c>
      <c r="D112" s="27">
        <v>20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>
      <c r="A113" s="71" t="s">
        <v>20</v>
      </c>
      <c r="B113" s="71" t="str">
        <f>$B$70</f>
        <v>HUNTER IVERSON</v>
      </c>
      <c r="C113" s="27">
        <f>$W$70</f>
        <v>47</v>
      </c>
      <c r="D113" s="27">
        <v>21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pans="1:23">
      <c r="A114" s="71" t="s">
        <v>18</v>
      </c>
      <c r="B114" s="71" t="str">
        <f>$B$18</f>
        <v>COLTON SANDER</v>
      </c>
      <c r="C114" s="27">
        <f>$W$18</f>
        <v>47</v>
      </c>
      <c r="D114" s="27">
        <v>22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>
      <c r="A115" s="71" t="s">
        <v>16</v>
      </c>
      <c r="B115" s="71" t="str">
        <f>$B$37</f>
        <v>CONNOR MCCANN</v>
      </c>
      <c r="C115" s="27">
        <f>$W$37</f>
        <v>48</v>
      </c>
      <c r="D115" s="27">
        <v>23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>
      <c r="A116" s="71" t="s">
        <v>23</v>
      </c>
      <c r="B116" s="71" t="str">
        <f>$B$57</f>
        <v>KYLE LUBICH</v>
      </c>
      <c r="C116" s="27">
        <f>$W$57</f>
        <v>48</v>
      </c>
      <c r="D116" s="27">
        <v>24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>
      <c r="A117" s="71" t="s">
        <v>67</v>
      </c>
      <c r="B117" s="71" t="str">
        <f>$B$28</f>
        <v>BRAD CAIN</v>
      </c>
      <c r="C117" s="27">
        <f>$W$28</f>
        <v>48</v>
      </c>
      <c r="D117" s="27">
        <v>25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pans="1:23">
      <c r="A118" s="71" t="s">
        <v>18</v>
      </c>
      <c r="B118" s="71" t="str">
        <f>$B$19</f>
        <v>JONAH CAMPBELL</v>
      </c>
      <c r="C118" s="27">
        <f>$W$19</f>
        <v>49</v>
      </c>
      <c r="D118" s="27">
        <v>26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>
      <c r="A119" s="71" t="s">
        <v>9</v>
      </c>
      <c r="B119" s="71" t="str">
        <f>$B$8</f>
        <v>CHRIS RIENHART</v>
      </c>
      <c r="C119" s="27">
        <f>$W$8</f>
        <v>49</v>
      </c>
      <c r="D119" s="27">
        <v>27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pans="1:23">
      <c r="A120" s="71" t="s">
        <v>67</v>
      </c>
      <c r="B120" s="71" t="str">
        <f>$B$29</f>
        <v>BRYCE STEIN</v>
      </c>
      <c r="C120" s="27">
        <f>$W$29</f>
        <v>49</v>
      </c>
      <c r="D120" s="27">
        <v>28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>
      <c r="A121" s="71" t="s">
        <v>20</v>
      </c>
      <c r="B121" s="71" t="str">
        <f>$B$71</f>
        <v>DANNY GREEN</v>
      </c>
      <c r="C121" s="27">
        <f>$W$71</f>
        <v>49</v>
      </c>
      <c r="D121" s="27">
        <v>29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>
      <c r="A122" s="71" t="s">
        <v>17</v>
      </c>
      <c r="B122" s="71" t="str">
        <f>$B$51</f>
        <v>JOSH NEWMAN</v>
      </c>
      <c r="C122" s="27">
        <f>$W$51</f>
        <v>50</v>
      </c>
      <c r="D122" s="27">
        <v>30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71" t="s">
        <v>67</v>
      </c>
      <c r="B123" s="71" t="str">
        <f>$B$27</f>
        <v>AUSTIN MANORE</v>
      </c>
      <c r="C123" s="27">
        <f>$W$27</f>
        <v>51</v>
      </c>
      <c r="D123" s="27">
        <v>31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pans="1:23">
      <c r="A124" s="71" t="s">
        <v>67</v>
      </c>
      <c r="B124" s="71" t="str">
        <f>$B$30</f>
        <v>MICHAEL TINGELHOFF</v>
      </c>
      <c r="C124" s="27">
        <f>$W$30</f>
        <v>51</v>
      </c>
      <c r="D124" s="27">
        <v>32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>
      <c r="A125" s="71" t="s">
        <v>23</v>
      </c>
      <c r="B125" s="71" t="str">
        <f>$B$58</f>
        <v>NICK STRANDINE</v>
      </c>
      <c r="C125" s="27">
        <f>$W$58</f>
        <v>52</v>
      </c>
      <c r="D125" s="27">
        <v>33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>
      <c r="A126" s="71" t="s">
        <v>18</v>
      </c>
      <c r="B126" s="71" t="str">
        <f>$B$20</f>
        <v>TAYLOR KADRLIK</v>
      </c>
      <c r="C126" s="27">
        <f>$W$20</f>
        <v>52</v>
      </c>
      <c r="D126" s="27">
        <v>34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pans="1:23">
      <c r="A127" s="71" t="s">
        <v>23</v>
      </c>
      <c r="B127" s="71" t="str">
        <f>$B$59</f>
        <v>NICK HELBERG</v>
      </c>
      <c r="C127" s="27">
        <f>$W$59</f>
        <v>54</v>
      </c>
      <c r="D127" s="27">
        <v>35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>
      <c r="A128" s="71" t="s">
        <v>23</v>
      </c>
      <c r="B128" s="71" t="str">
        <f>$B$60</f>
        <v>ALEX STUHL</v>
      </c>
      <c r="C128" s="27">
        <f>$W$60</f>
        <v>55</v>
      </c>
      <c r="D128" s="27">
        <v>36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>
      <c r="A129" s="71" t="s">
        <v>352</v>
      </c>
      <c r="B129" s="71" t="str">
        <f>$B$79</f>
        <v>NICK DOUGHTY</v>
      </c>
      <c r="C129" s="27">
        <f>$W$79</f>
        <v>56</v>
      </c>
      <c r="D129" s="27">
        <v>37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>
      <c r="A130" s="71" t="s">
        <v>352</v>
      </c>
      <c r="B130" s="71" t="str">
        <f>$B$80</f>
        <v>CALEB GROCHOWSKI</v>
      </c>
      <c r="C130" s="27">
        <f>$W$80</f>
        <v>56</v>
      </c>
      <c r="D130" s="27">
        <v>38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>
      <c r="A131" s="71" t="s">
        <v>23</v>
      </c>
      <c r="B131" s="71" t="str">
        <f>$B$61</f>
        <v>JORDAN KOSKI</v>
      </c>
      <c r="C131" s="27">
        <f>$W$61</f>
        <v>61</v>
      </c>
      <c r="D131" s="27">
        <v>39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pans="1:23">
      <c r="A132" s="71" t="s">
        <v>20</v>
      </c>
      <c r="B132" s="71" t="str">
        <f>$B$69</f>
        <v>ZACH BAHR</v>
      </c>
      <c r="C132" s="27">
        <f>$W$69</f>
        <v>65</v>
      </c>
      <c r="D132" s="27">
        <v>40</v>
      </c>
    </row>
  </sheetData>
  <sortState ref="A93:C132">
    <sortCondition ref="C93:C132"/>
  </sortState>
  <mergeCells count="1">
    <mergeCell ref="A1:W1"/>
  </mergeCells>
  <pageMargins left="0" right="0" top="0" bottom="0" header="0.3" footer="0.3"/>
  <pageSetup orientation="portrait" r:id="rId1"/>
  <rowBreaks count="2" manualBreakCount="2">
    <brk id="52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ells 2011</vt:lpstr>
      <vt:lpstr>bw 2011</vt:lpstr>
      <vt:lpstr>ells pts</vt:lpstr>
      <vt:lpstr>bw pts</vt:lpstr>
      <vt:lpstr>TEAMS OVERALL 2011</vt:lpstr>
      <vt:lpstr>Sheet1</vt:lpstr>
      <vt:lpstr>AMERY 2011</vt:lpstr>
      <vt:lpstr>AMERY PTS </vt:lpstr>
      <vt:lpstr>BOYS 2012 MAY 1</vt:lpstr>
      <vt:lpstr>0SC PTS</vt:lpstr>
      <vt:lpstr>jv at somerst 8-29-11</vt:lpstr>
      <vt:lpstr>SOMERSET 2011</vt:lpstr>
      <vt:lpstr>SOMERSET PTS</vt:lpstr>
      <vt:lpstr>NR 2011</vt:lpstr>
      <vt:lpstr>HAMMOND 2011</vt:lpstr>
      <vt:lpstr>PRESCOTT 2011</vt:lpstr>
      <vt:lpstr>somerset invite jv</vt:lpstr>
      <vt:lpstr>somerset invitie 2011</vt:lpstr>
      <vt:lpstr>Sheet2</vt:lpstr>
      <vt:lpstr>INDIVIDUALS AND TEAMS 2011</vt:lpstr>
      <vt:lpstr>CONF ELLS 2011</vt:lpstr>
      <vt:lpstr>Sheet3</vt:lpstr>
      <vt:lpstr>Sheet4</vt:lpstr>
    </vt:vector>
  </TitlesOfParts>
  <Company>School District of Somerset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Powers</dc:creator>
  <cp:lastModifiedBy>Pete</cp:lastModifiedBy>
  <cp:lastPrinted>2012-05-02T00:17:41Z</cp:lastPrinted>
  <dcterms:created xsi:type="dcterms:W3CDTF">2006-08-25T01:46:17Z</dcterms:created>
  <dcterms:modified xsi:type="dcterms:W3CDTF">2012-09-25T01:04:15Z</dcterms:modified>
</cp:coreProperties>
</file>